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muleringsfonds.sharepoint.com/sites/Teams-Communicatie/Gedeelde documenten/03. Communicatiemiddelen/01. Website/4. Bijlagen/Begroting en dekkingsplan/Modelbegroting 2025-2028/Modelbegroting Startregeling/"/>
    </mc:Choice>
  </mc:AlternateContent>
  <xr:revisionPtr revIDLastSave="258" documentId="8_{F7EF0EF1-6C05-1B40-9F4B-2DF0D79519A1}" xr6:coauthVersionLast="47" xr6:coauthVersionMax="47" xr10:uidLastSave="{F6D6C957-C1A8-4324-BF60-81EC7BC96302}"/>
  <bookViews>
    <workbookView xWindow="0" yWindow="760" windowWidth="30240" windowHeight="18880" xr2:uid="{3F8836F7-26C7-5D48-8771-9D5512806688}"/>
  </bookViews>
  <sheets>
    <sheet name="Budget" sheetId="1" r:id="rId1"/>
    <sheet name="Funding pla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3" l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0" i="1"/>
  <c r="L19" i="1"/>
  <c r="L18" i="1"/>
  <c r="L17" i="1"/>
  <c r="L16" i="1"/>
  <c r="L15" i="1"/>
  <c r="L14" i="1"/>
  <c r="L13" i="1"/>
  <c r="E13" i="1"/>
  <c r="E29" i="1"/>
  <c r="E17" i="3"/>
  <c r="E33" i="1"/>
  <c r="E20" i="1"/>
  <c r="E19" i="1"/>
  <c r="E18" i="1"/>
  <c r="E17" i="1"/>
  <c r="E16" i="1"/>
  <c r="E15" i="1"/>
  <c r="E14" i="1"/>
  <c r="E12" i="1"/>
  <c r="L12" i="1" s="1"/>
  <c r="E11" i="1"/>
  <c r="L11" i="1" s="1"/>
  <c r="E10" i="1"/>
  <c r="E40" i="1"/>
  <c r="E39" i="1"/>
  <c r="E38" i="1"/>
  <c r="E37" i="1"/>
  <c r="E36" i="1"/>
  <c r="E35" i="1"/>
  <c r="E34" i="1"/>
  <c r="E32" i="1"/>
  <c r="E31" i="1"/>
  <c r="E30" i="1"/>
  <c r="E28" i="1"/>
  <c r="E27" i="1"/>
  <c r="E26" i="1"/>
  <c r="E25" i="1"/>
  <c r="L26" i="1"/>
  <c r="L25" i="1"/>
  <c r="L41" i="1"/>
  <c r="L21" i="1"/>
  <c r="L43" i="1"/>
  <c r="I19" i="3"/>
  <c r="I20" i="3" s="1"/>
  <c r="E9" i="3" l="1"/>
  <c r="L10" i="1"/>
  <c r="I9" i="3" s="1"/>
  <c r="E41" i="1"/>
  <c r="E21" i="1"/>
  <c r="E43" i="1" l="1"/>
  <c r="E19" i="3" s="1"/>
  <c r="E20" i="3" s="1"/>
</calcChain>
</file>

<file path=xl/sharedStrings.xml><?xml version="1.0" encoding="utf-8"?>
<sst xmlns="http://schemas.openxmlformats.org/spreadsheetml/2006/main" count="62" uniqueCount="48">
  <si>
    <t>Budget</t>
  </si>
  <si>
    <t>Details on how to fill in this budget and funding plan can be found in the 'Creative Industries Kick-start Grant Scheme manual'. Please read all the information carefully before starting.</t>
  </si>
  <si>
    <t>Please only fill in the white cells as coloured cells contain formulas. You may leave some fields blank if they are not applicable or add additional lines if necessary.</t>
  </si>
  <si>
    <t>Please note! Do not forget to fill in the funding plan in the second tab of this document.</t>
  </si>
  <si>
    <t>Personnel costs</t>
  </si>
  <si>
    <t>If you cannot reclaim VAT from the tax authorities, please fill in these yellow columns. Read more about budget VAT in the manual.</t>
  </si>
  <si>
    <t>Activity</t>
  </si>
  <si>
    <t>Total hours</t>
  </si>
  <si>
    <t>Hourly cost</t>
  </si>
  <si>
    <t>Total excluding VAT</t>
  </si>
  <si>
    <t>Implementer/s</t>
  </si>
  <si>
    <t>Role/s</t>
  </si>
  <si>
    <t>Cost paid by</t>
  </si>
  <si>
    <t>Comments (if necessary)</t>
  </si>
  <si>
    <t>VAT rate (if applicable)</t>
  </si>
  <si>
    <t>Total including VAT (if applicable)</t>
  </si>
  <si>
    <t>Example 1: Expert interviews</t>
  </si>
  <si>
    <t>Collaborator B</t>
  </si>
  <si>
    <t>Advisor</t>
  </si>
  <si>
    <t>Costless contribution</t>
  </si>
  <si>
    <t>Example 2: Field research</t>
  </si>
  <si>
    <t>Applicant's name</t>
  </si>
  <si>
    <t>Researcher</t>
  </si>
  <si>
    <t>Creative Industries Fund NL grant</t>
  </si>
  <si>
    <t>Total personnel cost:</t>
  </si>
  <si>
    <t>Material costs</t>
  </si>
  <si>
    <t>Budget item</t>
  </si>
  <si>
    <t xml:space="preserve">Quantity </t>
  </si>
  <si>
    <t>Cost per piece</t>
  </si>
  <si>
    <t>Description</t>
  </si>
  <si>
    <t>Example 1: Material cost</t>
  </si>
  <si>
    <t>Fabric by the metre</t>
  </si>
  <si>
    <t>Example 2: Travel cost</t>
  </si>
  <si>
    <t xml:space="preserve">Return train tickets from Amsterdam to London </t>
  </si>
  <si>
    <t>Total material cost:</t>
  </si>
  <si>
    <t>Total project cost:</t>
  </si>
  <si>
    <t>Funding plan</t>
  </si>
  <si>
    <t>Please note! Do not forget to fill in the budget in the first tab of this document.</t>
  </si>
  <si>
    <t>If you cannot reclaim VAT from the tax authorities, please fill in this yellow column. Read more about budget VAT in the manual.</t>
  </si>
  <si>
    <r>
      <t xml:space="preserve">Co-financing type
</t>
    </r>
    <r>
      <rPr>
        <sz val="12"/>
        <color rgb="FF000000"/>
        <rFont val="Calibri"/>
        <family val="2"/>
      </rPr>
      <t>Audience income, Sales, Sponsorship, Grants (other than from Creative Industries Fund NL), Investment, Contribution from external party / collaborator</t>
    </r>
  </si>
  <si>
    <r>
      <t xml:space="preserve">Requested (if applicable)
</t>
    </r>
    <r>
      <rPr>
        <sz val="12"/>
        <color theme="1"/>
        <rFont val="Calibri"/>
        <family val="2"/>
        <scheme val="minor"/>
      </rPr>
      <t>Yes, No</t>
    </r>
  </si>
  <si>
    <t>(Expected) date of contribution (if applicable)</t>
  </si>
  <si>
    <t>Example 1: Contribution from Collaborator B</t>
  </si>
  <si>
    <t>Expert interviews</t>
  </si>
  <si>
    <t>Co-financing total (not mandatory):</t>
  </si>
  <si>
    <t>Own contribution (not mandatory):</t>
  </si>
  <si>
    <r>
      <t xml:space="preserve">Total project cost </t>
    </r>
    <r>
      <rPr>
        <sz val="12"/>
        <color rgb="FF000000"/>
        <rFont val="Calibri"/>
        <family val="2"/>
        <scheme val="minor"/>
      </rPr>
      <t>(automatically carried over from the budget):</t>
    </r>
  </si>
  <si>
    <t>Grant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</si>
</sst>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\ * #,##0_);_(&quot;€&quot;\ * \(#,##0\);_(&quot;€&quot;\ * &quot;-&quot;_);_(@_)"/>
    <numFmt numFmtId="165" formatCode="_(&quot;€&quot;\ * #,##0.00_);_(&quot;€&quot;\ * \(#,##0.00\);_(&quot;€&quot;\ * &quot;-&quot;??_);_(@_)"/>
    <numFmt numFmtId="166" formatCode="_ [$€-2]\ * #,##0.00_ ;_ [$€-2]\ * \-#,##0.00_ ;_ [$€-2]\ * &quot;-&quot;??_ ;_ @_ "/>
    <numFmt numFmtId="167" formatCode="_(&quot;€&quot;\ * #,##0_);_(&quot;€&quot;\ * \(#,##0\);_(&quot;€&quot;\ * &quot;-&quot;??_);_(@_)"/>
    <numFmt numFmtId="168" formatCode="_ [$€-2]\ * #,##0_ ;_ [$€-2]\ * \-#,##0_ ;_ [$€-2]\ * &quot;-&quot;??_ ;_ @_ 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242424"/>
      <name val="Aptos Narrow"/>
    </font>
    <font>
      <sz val="11"/>
      <color rgb="FFFF0000"/>
      <name val="Aptos Narrow"/>
    </font>
    <font>
      <i/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theme="1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5" fillId="2" borderId="0" xfId="0" applyFont="1" applyFill="1"/>
    <xf numFmtId="165" fontId="0" fillId="2" borderId="0" xfId="1" applyFont="1" applyFill="1" applyBorder="1"/>
    <xf numFmtId="0" fontId="2" fillId="2" borderId="0" xfId="0" applyFont="1" applyFill="1"/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left" vertical="top" wrapText="1"/>
    </xf>
    <xf numFmtId="165" fontId="0" fillId="0" borderId="0" xfId="1" applyFont="1" applyBorder="1" applyAlignment="1">
      <alignment horizontal="right" vertical="top"/>
    </xf>
    <xf numFmtId="165" fontId="0" fillId="0" borderId="13" xfId="1" applyFont="1" applyBorder="1" applyAlignment="1">
      <alignment horizontal="right" vertical="top"/>
    </xf>
    <xf numFmtId="2" fontId="0" fillId="2" borderId="0" xfId="0" applyNumberFormat="1" applyFill="1"/>
    <xf numFmtId="0" fontId="3" fillId="2" borderId="0" xfId="0" applyFont="1" applyFill="1"/>
    <xf numFmtId="1" fontId="0" fillId="0" borderId="8" xfId="0" applyNumberFormat="1" applyBorder="1" applyAlignment="1">
      <alignment horizontal="right" vertical="top"/>
    </xf>
    <xf numFmtId="1" fontId="0" fillId="0" borderId="1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165" fontId="1" fillId="0" borderId="1" xfId="1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right" vertical="top"/>
    </xf>
    <xf numFmtId="165" fontId="6" fillId="4" borderId="1" xfId="1" applyFont="1" applyFill="1" applyBorder="1" applyAlignment="1">
      <alignment horizontal="right" vertical="top"/>
    </xf>
    <xf numFmtId="0" fontId="2" fillId="5" borderId="4" xfId="0" applyFont="1" applyFill="1" applyBorder="1" applyAlignment="1">
      <alignment horizontal="left" vertical="top"/>
    </xf>
    <xf numFmtId="2" fontId="2" fillId="5" borderId="9" xfId="0" applyNumberFormat="1" applyFont="1" applyFill="1" applyBorder="1" applyAlignment="1">
      <alignment horizontal="right" vertical="top"/>
    </xf>
    <xf numFmtId="165" fontId="2" fillId="5" borderId="5" xfId="1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/>
    <xf numFmtId="2" fontId="2" fillId="5" borderId="1" xfId="0" applyNumberFormat="1" applyFont="1" applyFill="1" applyBorder="1"/>
    <xf numFmtId="0" fontId="2" fillId="0" borderId="3" xfId="0" applyFont="1" applyBorder="1" applyAlignment="1">
      <alignment horizontal="left" vertical="top"/>
    </xf>
    <xf numFmtId="0" fontId="0" fillId="0" borderId="8" xfId="0" applyBorder="1"/>
    <xf numFmtId="0" fontId="3" fillId="2" borderId="0" xfId="0" applyFont="1" applyFill="1" applyAlignment="1">
      <alignment horizontal="left" wrapText="1"/>
    </xf>
    <xf numFmtId="0" fontId="2" fillId="7" borderId="21" xfId="0" applyFont="1" applyFill="1" applyBorder="1" applyAlignment="1">
      <alignment horizontal="left" vertical="top"/>
    </xf>
    <xf numFmtId="165" fontId="0" fillId="4" borderId="8" xfId="1" applyFont="1" applyFill="1" applyBorder="1" applyAlignment="1">
      <alignment horizontal="right" vertical="top"/>
    </xf>
    <xf numFmtId="165" fontId="0" fillId="4" borderId="15" xfId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2" fillId="7" borderId="23" xfId="0" applyFont="1" applyFill="1" applyBorder="1" applyAlignment="1">
      <alignment horizontal="left" vertical="top"/>
    </xf>
    <xf numFmtId="0" fontId="0" fillId="3" borderId="7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2" fillId="5" borderId="25" xfId="0" applyFont="1" applyFill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6" xfId="0" applyBorder="1"/>
    <xf numFmtId="0" fontId="6" fillId="4" borderId="27" xfId="0" applyFont="1" applyFill="1" applyBorder="1" applyAlignment="1">
      <alignment horizontal="left" vertical="top"/>
    </xf>
    <xf numFmtId="3" fontId="2" fillId="5" borderId="4" xfId="0" applyNumberFormat="1" applyFont="1" applyFill="1" applyBorder="1" applyAlignment="1">
      <alignment horizontal="left" vertical="top"/>
    </xf>
    <xf numFmtId="0" fontId="2" fillId="5" borderId="29" xfId="0" applyFont="1" applyFill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3" fontId="2" fillId="5" borderId="28" xfId="0" applyNumberFormat="1" applyFont="1" applyFill="1" applyBorder="1" applyAlignment="1">
      <alignment horizontal="left" vertical="top"/>
    </xf>
    <xf numFmtId="0" fontId="2" fillId="5" borderId="31" xfId="0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9" fillId="2" borderId="0" xfId="0" applyFont="1" applyFill="1"/>
    <xf numFmtId="0" fontId="10" fillId="2" borderId="0" xfId="0" applyFont="1" applyFill="1"/>
    <xf numFmtId="0" fontId="0" fillId="7" borderId="27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2" fillId="7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14" fontId="0" fillId="0" borderId="32" xfId="0" applyNumberFormat="1" applyBorder="1" applyAlignment="1">
      <alignment horizontal="left" vertical="top" wrapText="1"/>
    </xf>
    <xf numFmtId="165" fontId="3" fillId="2" borderId="32" xfId="0" applyNumberFormat="1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167" fontId="2" fillId="3" borderId="1" xfId="1" applyNumberFormat="1" applyFont="1" applyFill="1" applyBorder="1" applyAlignment="1">
      <alignment horizontal="left" vertical="top" wrapText="1"/>
    </xf>
    <xf numFmtId="167" fontId="2" fillId="5" borderId="1" xfId="1" applyNumberFormat="1" applyFont="1" applyFill="1" applyBorder="1" applyAlignment="1">
      <alignment horizontal="left" vertical="top" wrapText="1"/>
    </xf>
    <xf numFmtId="167" fontId="2" fillId="3" borderId="9" xfId="1" applyNumberFormat="1" applyFont="1" applyFill="1" applyBorder="1" applyAlignment="1">
      <alignment horizontal="left" vertical="top" wrapText="1"/>
    </xf>
    <xf numFmtId="165" fontId="1" fillId="0" borderId="32" xfId="1" applyFont="1" applyBorder="1" applyAlignment="1">
      <alignment horizontal="left" vertical="top" wrapText="1"/>
    </xf>
    <xf numFmtId="166" fontId="6" fillId="6" borderId="18" xfId="0" applyNumberFormat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6" fillId="4" borderId="25" xfId="0" applyFont="1" applyFill="1" applyBorder="1" applyAlignment="1">
      <alignment horizontal="left" vertical="top" wrapText="1"/>
    </xf>
    <xf numFmtId="0" fontId="6" fillId="4" borderId="25" xfId="0" applyFont="1" applyFill="1" applyBorder="1" applyAlignment="1">
      <alignment horizontal="right" vertical="top" wrapText="1"/>
    </xf>
    <xf numFmtId="166" fontId="6" fillId="4" borderId="25" xfId="0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left" vertical="top"/>
    </xf>
    <xf numFmtId="0" fontId="2" fillId="4" borderId="28" xfId="0" applyFont="1" applyFill="1" applyBorder="1" applyAlignment="1">
      <alignment horizontal="left" vertical="top"/>
    </xf>
    <xf numFmtId="165" fontId="0" fillId="0" borderId="35" xfId="1" applyFont="1" applyBorder="1" applyAlignment="1">
      <alignment horizontal="right" vertical="top"/>
    </xf>
    <xf numFmtId="166" fontId="6" fillId="6" borderId="25" xfId="0" applyNumberFormat="1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167" fontId="2" fillId="5" borderId="9" xfId="1" applyNumberFormat="1" applyFont="1" applyFill="1" applyBorder="1" applyAlignment="1">
      <alignment horizontal="left" vertical="top"/>
    </xf>
    <xf numFmtId="167" fontId="2" fillId="5" borderId="9" xfId="0" applyNumberFormat="1" applyFont="1" applyFill="1" applyBorder="1" applyAlignment="1">
      <alignment horizontal="left" vertical="top"/>
    </xf>
    <xf numFmtId="164" fontId="2" fillId="5" borderId="7" xfId="1" applyNumberFormat="1" applyFont="1" applyFill="1" applyBorder="1"/>
    <xf numFmtId="168" fontId="2" fillId="7" borderId="21" xfId="0" applyNumberFormat="1" applyFont="1" applyFill="1" applyBorder="1" applyAlignment="1">
      <alignment horizontal="left" vertical="top"/>
    </xf>
    <xf numFmtId="168" fontId="2" fillId="7" borderId="22" xfId="0" applyNumberFormat="1" applyFont="1" applyFill="1" applyBorder="1" applyAlignment="1">
      <alignment horizontal="left" vertical="top"/>
    </xf>
    <xf numFmtId="168" fontId="2" fillId="7" borderId="25" xfId="0" applyNumberFormat="1" applyFont="1" applyFill="1" applyBorder="1" applyAlignment="1">
      <alignment horizontal="left" vertical="top"/>
    </xf>
    <xf numFmtId="168" fontId="2" fillId="7" borderId="1" xfId="0" applyNumberFormat="1" applyFont="1" applyFill="1" applyBorder="1" applyAlignment="1">
      <alignment horizontal="left" vertical="top" wrapText="1"/>
    </xf>
    <xf numFmtId="0" fontId="14" fillId="2" borderId="0" xfId="0" applyFont="1" applyFill="1"/>
    <xf numFmtId="0" fontId="6" fillId="4" borderId="38" xfId="0" applyFont="1" applyFill="1" applyBorder="1" applyAlignment="1">
      <alignment horizontal="left" vertical="top"/>
    </xf>
    <xf numFmtId="0" fontId="6" fillId="4" borderId="38" xfId="0" applyFont="1" applyFill="1" applyBorder="1" applyAlignment="1">
      <alignment horizontal="right" vertical="top"/>
    </xf>
    <xf numFmtId="165" fontId="6" fillId="4" borderId="38" xfId="1" applyFont="1" applyFill="1" applyBorder="1" applyAlignment="1">
      <alignment horizontal="right" vertical="top"/>
    </xf>
    <xf numFmtId="0" fontId="6" fillId="4" borderId="39" xfId="0" applyFont="1" applyFill="1" applyBorder="1" applyAlignment="1">
      <alignment horizontal="left" vertical="top"/>
    </xf>
    <xf numFmtId="166" fontId="6" fillId="6" borderId="41" xfId="0" applyNumberFormat="1" applyFont="1" applyFill="1" applyBorder="1" applyAlignment="1">
      <alignment horizontal="left" vertical="top"/>
    </xf>
    <xf numFmtId="0" fontId="6" fillId="4" borderId="39" xfId="0" applyFont="1" applyFill="1" applyBorder="1" applyAlignment="1">
      <alignment horizontal="right" vertical="top" wrapText="1"/>
    </xf>
    <xf numFmtId="166" fontId="6" fillId="4" borderId="39" xfId="0" applyNumberFormat="1" applyFont="1" applyFill="1" applyBorder="1" applyAlignment="1">
      <alignment horizontal="left" vertical="top" wrapText="1"/>
    </xf>
    <xf numFmtId="166" fontId="6" fillId="6" borderId="39" xfId="0" applyNumberFormat="1" applyFont="1" applyFill="1" applyBorder="1" applyAlignment="1">
      <alignment horizontal="left" vertical="top"/>
    </xf>
    <xf numFmtId="9" fontId="3" fillId="0" borderId="19" xfId="0" applyNumberFormat="1" applyFont="1" applyBorder="1" applyAlignment="1">
      <alignment horizontal="right" vertical="top"/>
    </xf>
    <xf numFmtId="9" fontId="3" fillId="0" borderId="20" xfId="0" applyNumberFormat="1" applyFont="1" applyBorder="1" applyAlignment="1">
      <alignment horizontal="right" vertical="top"/>
    </xf>
    <xf numFmtId="9" fontId="3" fillId="0" borderId="19" xfId="0" applyNumberFormat="1" applyFont="1" applyBorder="1" applyAlignment="1">
      <alignment horizontal="left" vertical="top"/>
    </xf>
    <xf numFmtId="9" fontId="3" fillId="0" borderId="20" xfId="0" applyNumberFormat="1" applyFont="1" applyBorder="1" applyAlignment="1">
      <alignment horizontal="left" vertical="top"/>
    </xf>
    <xf numFmtId="9" fontId="0" fillId="0" borderId="42" xfId="1" applyNumberFormat="1" applyFont="1" applyBorder="1" applyAlignment="1">
      <alignment horizontal="right" vertical="top"/>
    </xf>
    <xf numFmtId="0" fontId="11" fillId="4" borderId="38" xfId="0" applyFont="1" applyFill="1" applyBorder="1" applyAlignment="1">
      <alignment vertical="top" wrapText="1"/>
    </xf>
    <xf numFmtId="166" fontId="11" fillId="4" borderId="38" xfId="0" applyNumberFormat="1" applyFont="1" applyFill="1" applyBorder="1" applyAlignment="1">
      <alignment vertical="top"/>
    </xf>
    <xf numFmtId="0" fontId="2" fillId="4" borderId="43" xfId="0" applyFont="1" applyFill="1" applyBorder="1" applyAlignment="1">
      <alignment vertical="top" wrapText="1"/>
    </xf>
    <xf numFmtId="0" fontId="2" fillId="4" borderId="3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0" fillId="0" borderId="9" xfId="0" applyNumberFormat="1" applyBorder="1" applyAlignment="1">
      <alignment horizontal="left" vertical="top" wrapText="1"/>
    </xf>
    <xf numFmtId="166" fontId="3" fillId="6" borderId="18" xfId="0" applyNumberFormat="1" applyFont="1" applyFill="1" applyBorder="1" applyAlignment="1">
      <alignment horizontal="left" vertical="top"/>
    </xf>
    <xf numFmtId="166" fontId="3" fillId="6" borderId="41" xfId="0" applyNumberFormat="1" applyFont="1" applyFill="1" applyBorder="1" applyAlignment="1">
      <alignment horizontal="left" vertical="top"/>
    </xf>
    <xf numFmtId="0" fontId="15" fillId="2" borderId="0" xfId="0" applyFont="1" applyFill="1"/>
    <xf numFmtId="0" fontId="16" fillId="4" borderId="9" xfId="0" applyFont="1" applyFill="1" applyBorder="1" applyAlignment="1">
      <alignment horizontal="left" vertical="top"/>
    </xf>
    <xf numFmtId="0" fontId="16" fillId="4" borderId="4" xfId="0" applyFont="1" applyFill="1" applyBorder="1" applyAlignment="1">
      <alignment horizontal="left" vertical="top"/>
    </xf>
    <xf numFmtId="0" fontId="16" fillId="4" borderId="28" xfId="0" applyFont="1" applyFill="1" applyBorder="1" applyAlignment="1">
      <alignment horizontal="left" vertical="top"/>
    </xf>
    <xf numFmtId="0" fontId="2" fillId="6" borderId="44" xfId="0" applyFont="1" applyFill="1" applyBorder="1" applyAlignment="1">
      <alignment horizontal="left" vertical="top"/>
    </xf>
    <xf numFmtId="0" fontId="2" fillId="6" borderId="45" xfId="0" applyFont="1" applyFill="1" applyBorder="1" applyAlignment="1">
      <alignment horizontal="left" vertical="top"/>
    </xf>
    <xf numFmtId="0" fontId="6" fillId="4" borderId="46" xfId="0" applyFont="1" applyFill="1" applyBorder="1" applyAlignment="1">
      <alignment horizontal="left" vertical="top" wrapText="1"/>
    </xf>
    <xf numFmtId="0" fontId="6" fillId="4" borderId="47" xfId="0" applyFont="1" applyFill="1" applyBorder="1" applyAlignment="1">
      <alignment horizontal="left" vertical="top"/>
    </xf>
    <xf numFmtId="9" fontId="6" fillId="6" borderId="17" xfId="0" applyNumberFormat="1" applyFont="1" applyFill="1" applyBorder="1" applyAlignment="1">
      <alignment horizontal="left" vertical="top"/>
    </xf>
    <xf numFmtId="9" fontId="6" fillId="6" borderId="40" xfId="0" applyNumberFormat="1" applyFont="1" applyFill="1" applyBorder="1" applyAlignment="1">
      <alignment horizontal="left" vertical="top"/>
    </xf>
    <xf numFmtId="9" fontId="6" fillId="6" borderId="25" xfId="0" applyNumberFormat="1" applyFont="1" applyFill="1" applyBorder="1" applyAlignment="1">
      <alignment horizontal="left" vertical="top"/>
    </xf>
    <xf numFmtId="9" fontId="6" fillId="6" borderId="39" xfId="0" applyNumberFormat="1" applyFont="1" applyFill="1" applyBorder="1" applyAlignment="1">
      <alignment horizontal="left" vertical="top"/>
    </xf>
    <xf numFmtId="166" fontId="3" fillId="6" borderId="48" xfId="0" applyNumberFormat="1" applyFont="1" applyFill="1" applyBorder="1" applyAlignment="1">
      <alignment horizontal="left" vertical="top"/>
    </xf>
    <xf numFmtId="166" fontId="11" fillId="6" borderId="38" xfId="0" applyNumberFormat="1" applyFont="1" applyFill="1" applyBorder="1" applyAlignment="1">
      <alignment vertical="top" wrapText="1"/>
    </xf>
    <xf numFmtId="165" fontId="3" fillId="2" borderId="9" xfId="0" applyNumberFormat="1" applyFont="1" applyFill="1" applyBorder="1" applyAlignment="1">
      <alignment horizontal="left" vertical="top" wrapText="1"/>
    </xf>
    <xf numFmtId="0" fontId="0" fillId="7" borderId="34" xfId="0" applyFill="1" applyBorder="1" applyAlignment="1">
      <alignment horizontal="left" vertical="top" wrapText="1"/>
    </xf>
    <xf numFmtId="0" fontId="0" fillId="7" borderId="16" xfId="0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2" fillId="5" borderId="34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2" fillId="3" borderId="2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6" fillId="4" borderId="25" xfId="0" applyFont="1" applyFill="1" applyBorder="1" applyAlignment="1">
      <alignment horizontal="left" vertical="top" wrapText="1"/>
    </xf>
    <xf numFmtId="0" fontId="6" fillId="4" borderId="46" xfId="0" applyFont="1" applyFill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2">
    <dxf>
      <font>
        <b/>
        <i val="0"/>
        <color rgb="FFFF0000"/>
      </font>
      <fill>
        <patternFill patternType="solid">
          <bgColor theme="7" tint="0.79998168889431442"/>
        </patternFill>
      </fill>
    </dxf>
    <dxf>
      <font>
        <b/>
        <i val="0"/>
        <color rgb="FFFF0000"/>
      </font>
      <fill>
        <patternFill patternType="solid">
          <bgColor theme="4" tint="0.59999389629810485"/>
        </patternFill>
      </fill>
    </dxf>
  </dxfs>
  <tableStyles count="0" defaultTableStyle="TableStyleMedium2" defaultPivotStyle="PivotStyleLight16"/>
  <colors>
    <mruColors>
      <color rgb="FFCAC2F2"/>
      <color rgb="FFE5E0FF"/>
      <color rgb="FFD7CFFF"/>
      <color rgb="FFCE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B8E1-B0EC-0F4B-9B0A-530D21B5DADC}">
  <dimension ref="A1:M51"/>
  <sheetViews>
    <sheetView tabSelected="1" zoomScale="75" zoomScaleNormal="100" workbookViewId="0">
      <selection activeCell="B12" sqref="B12"/>
    </sheetView>
  </sheetViews>
  <sheetFormatPr defaultColWidth="11" defaultRowHeight="15.75" customHeight="1"/>
  <cols>
    <col min="1" max="1" width="2.375" customWidth="1"/>
    <col min="2" max="2" width="27.5" customWidth="1"/>
    <col min="3" max="3" width="35.375" customWidth="1"/>
    <col min="4" max="4" width="13" customWidth="1"/>
    <col min="5" max="5" width="19" customWidth="1"/>
    <col min="6" max="6" width="35.5" customWidth="1"/>
    <col min="7" max="7" width="20.375" customWidth="1"/>
    <col min="8" max="8" width="27.875" customWidth="1"/>
    <col min="9" max="9" width="26" customWidth="1"/>
    <col min="10" max="10" width="6.5" customWidth="1"/>
    <col min="11" max="11" width="37.625" customWidth="1"/>
    <col min="12" max="12" width="38.875" bestFit="1" customWidth="1"/>
    <col min="13" max="13" width="11" style="1"/>
  </cols>
  <sheetData>
    <row r="1" spans="1:12" ht="15.9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0.9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0.9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95" customHeight="1">
      <c r="A4" s="1"/>
      <c r="B4" s="17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95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>
      <c r="A6" s="1"/>
      <c r="B6" s="124" t="s">
        <v>3</v>
      </c>
      <c r="C6" s="38"/>
      <c r="D6" s="38"/>
      <c r="E6" s="38"/>
      <c r="F6" s="38"/>
      <c r="G6" s="38"/>
      <c r="H6" s="21"/>
      <c r="I6" s="21"/>
      <c r="J6" s="1"/>
      <c r="K6" s="1"/>
      <c r="L6" s="1"/>
    </row>
    <row r="7" spans="1:12" ht="15.9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42" customHeight="1">
      <c r="A8" s="1"/>
      <c r="B8" s="150" t="s">
        <v>4</v>
      </c>
      <c r="C8" s="151"/>
      <c r="D8" s="151"/>
      <c r="E8" s="151"/>
      <c r="F8" s="151"/>
      <c r="G8" s="151"/>
      <c r="H8" s="151"/>
      <c r="I8" s="152"/>
      <c r="J8" s="1"/>
      <c r="K8" s="139" t="s">
        <v>5</v>
      </c>
      <c r="L8" s="140"/>
    </row>
    <row r="9" spans="1:12" ht="15.95">
      <c r="A9" s="1"/>
      <c r="B9" s="87" t="s">
        <v>6</v>
      </c>
      <c r="C9" s="87" t="s">
        <v>7</v>
      </c>
      <c r="D9" s="87" t="s">
        <v>8</v>
      </c>
      <c r="E9" s="87" t="s">
        <v>9</v>
      </c>
      <c r="F9" s="87" t="s">
        <v>10</v>
      </c>
      <c r="G9" s="125" t="s">
        <v>11</v>
      </c>
      <c r="H9" s="126" t="s">
        <v>12</v>
      </c>
      <c r="I9" s="127" t="s">
        <v>13</v>
      </c>
      <c r="J9" s="1"/>
      <c r="K9" s="128" t="s">
        <v>14</v>
      </c>
      <c r="L9" s="129" t="s">
        <v>15</v>
      </c>
    </row>
    <row r="10" spans="1:12" ht="15.95">
      <c r="A10" s="1"/>
      <c r="B10" s="23" t="s">
        <v>16</v>
      </c>
      <c r="C10" s="24">
        <v>3</v>
      </c>
      <c r="D10" s="25">
        <v>75</v>
      </c>
      <c r="E10" s="25">
        <f>C10*D10</f>
        <v>225</v>
      </c>
      <c r="F10" s="23" t="s">
        <v>17</v>
      </c>
      <c r="G10" s="23" t="s">
        <v>18</v>
      </c>
      <c r="H10" s="23" t="s">
        <v>17</v>
      </c>
      <c r="I10" s="23" t="s">
        <v>19</v>
      </c>
      <c r="J10" s="1"/>
      <c r="K10" s="132">
        <v>0.21</v>
      </c>
      <c r="L10" s="81">
        <f>E10+(E10*K10)</f>
        <v>272.25</v>
      </c>
    </row>
    <row r="11" spans="1:12" ht="15.95">
      <c r="A11" s="1"/>
      <c r="B11" s="102" t="s">
        <v>20</v>
      </c>
      <c r="C11" s="103">
        <v>30</v>
      </c>
      <c r="D11" s="104">
        <v>50</v>
      </c>
      <c r="E11" s="104">
        <f>C11*D11</f>
        <v>1500</v>
      </c>
      <c r="F11" s="102" t="s">
        <v>21</v>
      </c>
      <c r="G11" s="102" t="s">
        <v>22</v>
      </c>
      <c r="H11" s="102" t="s">
        <v>23</v>
      </c>
      <c r="I11" s="105"/>
      <c r="J11" s="1"/>
      <c r="K11" s="133">
        <v>0.21</v>
      </c>
      <c r="L11" s="106">
        <f>E11+(E11*K11)</f>
        <v>1815</v>
      </c>
    </row>
    <row r="12" spans="1:12" ht="15.95">
      <c r="A12" s="1"/>
      <c r="B12" s="5"/>
      <c r="C12" s="18"/>
      <c r="D12" s="14">
        <v>0</v>
      </c>
      <c r="E12" s="40">
        <f t="shared" ref="E12:E20" si="0">C12*D12</f>
        <v>0</v>
      </c>
      <c r="F12" s="6"/>
      <c r="G12" s="36"/>
      <c r="H12" s="7"/>
      <c r="I12" s="48"/>
      <c r="J12" s="1"/>
      <c r="K12" s="112"/>
      <c r="L12" s="136">
        <f>IF(K12&gt;0,((E12*K12)+E12),0)</f>
        <v>0</v>
      </c>
    </row>
    <row r="13" spans="1:12" ht="15.95">
      <c r="A13" s="1"/>
      <c r="B13" s="5"/>
      <c r="C13" s="18"/>
      <c r="D13" s="14">
        <v>0</v>
      </c>
      <c r="E13" s="40">
        <f t="shared" si="0"/>
        <v>0</v>
      </c>
      <c r="F13" s="6"/>
      <c r="G13" s="7"/>
      <c r="H13" s="37"/>
      <c r="I13" s="49"/>
      <c r="J13" s="1"/>
      <c r="K13" s="112"/>
      <c r="L13" s="122">
        <f t="shared" ref="L13:L20" si="1">IF(K13&gt;0,((E13*K13)+E13),0)</f>
        <v>0</v>
      </c>
    </row>
    <row r="14" spans="1:12" ht="15.95">
      <c r="A14" s="1"/>
      <c r="B14" s="5"/>
      <c r="C14" s="18"/>
      <c r="D14" s="14">
        <v>0</v>
      </c>
      <c r="E14" s="40">
        <f t="shared" si="0"/>
        <v>0</v>
      </c>
      <c r="F14" s="6"/>
      <c r="G14" s="7"/>
      <c r="H14" s="7"/>
      <c r="I14" s="48"/>
      <c r="J14" s="1"/>
      <c r="K14" s="112"/>
      <c r="L14" s="122">
        <f t="shared" si="1"/>
        <v>0</v>
      </c>
    </row>
    <row r="15" spans="1:12" ht="15.95">
      <c r="A15" s="1"/>
      <c r="B15" s="5"/>
      <c r="C15" s="18"/>
      <c r="D15" s="14">
        <v>0</v>
      </c>
      <c r="E15" s="40">
        <f t="shared" si="0"/>
        <v>0</v>
      </c>
      <c r="F15" s="6"/>
      <c r="G15" s="7"/>
      <c r="H15" s="7"/>
      <c r="I15" s="48"/>
      <c r="J15" s="1"/>
      <c r="K15" s="112"/>
      <c r="L15" s="122">
        <f t="shared" si="1"/>
        <v>0</v>
      </c>
    </row>
    <row r="16" spans="1:12" ht="15.95">
      <c r="A16" s="1"/>
      <c r="B16" s="5"/>
      <c r="C16" s="18"/>
      <c r="D16" s="14">
        <v>0</v>
      </c>
      <c r="E16" s="40">
        <f t="shared" si="0"/>
        <v>0</v>
      </c>
      <c r="F16" s="6"/>
      <c r="G16" s="7"/>
      <c r="H16" s="7"/>
      <c r="I16" s="48"/>
      <c r="J16" s="1"/>
      <c r="K16" s="112"/>
      <c r="L16" s="122">
        <f t="shared" si="1"/>
        <v>0</v>
      </c>
    </row>
    <row r="17" spans="1:12" ht="15.95">
      <c r="A17" s="1"/>
      <c r="B17" s="5"/>
      <c r="C17" s="18"/>
      <c r="D17" s="14">
        <v>0</v>
      </c>
      <c r="E17" s="40">
        <f t="shared" si="0"/>
        <v>0</v>
      </c>
      <c r="F17" s="6"/>
      <c r="G17" s="7"/>
      <c r="H17" s="7"/>
      <c r="I17" s="48"/>
      <c r="J17" s="1"/>
      <c r="K17" s="112"/>
      <c r="L17" s="122">
        <f t="shared" si="1"/>
        <v>0</v>
      </c>
    </row>
    <row r="18" spans="1:12" ht="15.95">
      <c r="A18" s="1"/>
      <c r="B18" s="5"/>
      <c r="C18" s="18"/>
      <c r="D18" s="14">
        <v>0</v>
      </c>
      <c r="E18" s="40">
        <f t="shared" si="0"/>
        <v>0</v>
      </c>
      <c r="F18" s="6"/>
      <c r="G18" s="7"/>
      <c r="H18" s="7"/>
      <c r="I18" s="48"/>
      <c r="J18" s="1"/>
      <c r="K18" s="112"/>
      <c r="L18" s="122">
        <f t="shared" si="1"/>
        <v>0</v>
      </c>
    </row>
    <row r="19" spans="1:12" ht="15.95">
      <c r="A19" s="1"/>
      <c r="B19" s="5"/>
      <c r="C19" s="18"/>
      <c r="D19" s="14">
        <v>0</v>
      </c>
      <c r="E19" s="40">
        <f t="shared" si="0"/>
        <v>0</v>
      </c>
      <c r="F19" s="6"/>
      <c r="G19" s="7"/>
      <c r="H19" s="7"/>
      <c r="I19" s="48"/>
      <c r="J19" s="1"/>
      <c r="K19" s="112"/>
      <c r="L19" s="122">
        <f t="shared" si="1"/>
        <v>0</v>
      </c>
    </row>
    <row r="20" spans="1:12" ht="15.95">
      <c r="A20" s="1"/>
      <c r="B20" s="8"/>
      <c r="C20" s="19"/>
      <c r="D20" s="15">
        <v>0</v>
      </c>
      <c r="E20" s="41">
        <f t="shared" si="0"/>
        <v>0</v>
      </c>
      <c r="F20" s="9"/>
      <c r="G20" s="10"/>
      <c r="H20" s="10"/>
      <c r="I20" s="53"/>
      <c r="J20" s="1"/>
      <c r="K20" s="113"/>
      <c r="L20" s="123">
        <f t="shared" si="1"/>
        <v>0</v>
      </c>
    </row>
    <row r="21" spans="1:12" ht="15.95">
      <c r="A21" s="1"/>
      <c r="B21" s="26" t="s">
        <v>24</v>
      </c>
      <c r="C21" s="27"/>
      <c r="D21" s="28"/>
      <c r="E21" s="94">
        <f>SUM(E12:E20)</f>
        <v>0</v>
      </c>
      <c r="F21" s="29"/>
      <c r="G21" s="30"/>
      <c r="H21" s="55"/>
      <c r="I21" s="55"/>
      <c r="J21" s="1"/>
      <c r="K21" s="39"/>
      <c r="L21" s="97">
        <f>SUM(L12:L20)</f>
        <v>0</v>
      </c>
    </row>
    <row r="22" spans="1:12" ht="30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42" customHeight="1">
      <c r="A23" s="1"/>
      <c r="B23" s="149" t="s">
        <v>25</v>
      </c>
      <c r="C23" s="149"/>
      <c r="D23" s="149"/>
      <c r="E23" s="149"/>
      <c r="F23" s="149"/>
      <c r="G23" s="149"/>
      <c r="H23" s="149"/>
      <c r="I23" s="149"/>
      <c r="J23" s="1"/>
      <c r="K23" s="139" t="s">
        <v>5</v>
      </c>
      <c r="L23" s="140"/>
    </row>
    <row r="24" spans="1:12" ht="15.95">
      <c r="A24" s="1"/>
      <c r="B24" s="91" t="s">
        <v>26</v>
      </c>
      <c r="C24" s="92" t="s">
        <v>27</v>
      </c>
      <c r="D24" s="92" t="s">
        <v>28</v>
      </c>
      <c r="E24" s="92" t="s">
        <v>9</v>
      </c>
      <c r="F24" s="153" t="s">
        <v>29</v>
      </c>
      <c r="G24" s="154"/>
      <c r="H24" s="93" t="s">
        <v>12</v>
      </c>
      <c r="I24" s="88" t="s">
        <v>13</v>
      </c>
      <c r="J24" s="1"/>
      <c r="K24" s="128" t="s">
        <v>14</v>
      </c>
      <c r="L24" s="129" t="s">
        <v>15</v>
      </c>
    </row>
    <row r="25" spans="1:12" ht="16.5" customHeight="1">
      <c r="A25" s="1"/>
      <c r="B25" s="83" t="s">
        <v>30</v>
      </c>
      <c r="C25" s="84">
        <v>20</v>
      </c>
      <c r="D25" s="85">
        <v>10</v>
      </c>
      <c r="E25" s="85">
        <f>C25*D25</f>
        <v>200</v>
      </c>
      <c r="F25" s="155" t="s">
        <v>31</v>
      </c>
      <c r="G25" s="155"/>
      <c r="H25" s="31" t="s">
        <v>23</v>
      </c>
      <c r="I25" s="50"/>
      <c r="J25" s="1"/>
      <c r="K25" s="134">
        <v>0.21</v>
      </c>
      <c r="L25" s="90">
        <f>E25+(E25*K25)</f>
        <v>242</v>
      </c>
    </row>
    <row r="26" spans="1:12" ht="16.5" customHeight="1">
      <c r="A26" s="1"/>
      <c r="B26" s="130" t="s">
        <v>32</v>
      </c>
      <c r="C26" s="107">
        <v>2</v>
      </c>
      <c r="D26" s="108">
        <v>125</v>
      </c>
      <c r="E26" s="108">
        <f>C26*D26</f>
        <v>250</v>
      </c>
      <c r="F26" s="156" t="s">
        <v>33</v>
      </c>
      <c r="G26" s="156"/>
      <c r="H26" s="131" t="s">
        <v>23</v>
      </c>
      <c r="I26" s="105"/>
      <c r="J26" s="1"/>
      <c r="K26" s="135">
        <v>0.21</v>
      </c>
      <c r="L26" s="109">
        <f>E26+(E26*K26)</f>
        <v>302.5</v>
      </c>
    </row>
    <row r="27" spans="1:12" ht="15.95">
      <c r="A27" s="1"/>
      <c r="B27" s="5"/>
      <c r="C27" s="6"/>
      <c r="D27" s="14">
        <v>0</v>
      </c>
      <c r="E27" s="40">
        <f t="shared" ref="E27:E40" si="2">C27*D27</f>
        <v>0</v>
      </c>
      <c r="F27" s="145"/>
      <c r="G27" s="146"/>
      <c r="H27" s="6"/>
      <c r="I27" s="48"/>
      <c r="J27" s="1"/>
      <c r="K27" s="110"/>
      <c r="L27" s="122">
        <f t="shared" ref="L27:L40" si="3">IF(K27&gt;0,((E27*K27)+E27),0)</f>
        <v>0</v>
      </c>
    </row>
    <row r="28" spans="1:12" ht="15.95">
      <c r="A28" s="1"/>
      <c r="B28" s="5"/>
      <c r="C28" s="6"/>
      <c r="D28" s="14">
        <v>0</v>
      </c>
      <c r="E28" s="40">
        <f t="shared" si="2"/>
        <v>0</v>
      </c>
      <c r="F28" s="145"/>
      <c r="G28" s="146"/>
      <c r="H28" s="6"/>
      <c r="I28" s="48"/>
      <c r="J28" s="1"/>
      <c r="K28" s="110"/>
      <c r="L28" s="122">
        <f t="shared" si="3"/>
        <v>0</v>
      </c>
    </row>
    <row r="29" spans="1:12" ht="15.95">
      <c r="A29" s="1"/>
      <c r="B29" s="5"/>
      <c r="C29" s="6"/>
      <c r="D29" s="14">
        <v>0</v>
      </c>
      <c r="E29" s="40">
        <f t="shared" si="2"/>
        <v>0</v>
      </c>
      <c r="F29" s="145"/>
      <c r="G29" s="146"/>
      <c r="H29" s="6"/>
      <c r="I29" s="48"/>
      <c r="J29" s="1"/>
      <c r="K29" s="114"/>
      <c r="L29" s="122">
        <f t="shared" si="3"/>
        <v>0</v>
      </c>
    </row>
    <row r="30" spans="1:12" ht="15.95">
      <c r="A30" s="1"/>
      <c r="B30" s="5"/>
      <c r="C30" s="6"/>
      <c r="D30" s="14">
        <v>0</v>
      </c>
      <c r="E30" s="40">
        <f t="shared" si="2"/>
        <v>0</v>
      </c>
      <c r="F30" s="145"/>
      <c r="G30" s="146"/>
      <c r="H30" s="6"/>
      <c r="I30" s="48"/>
      <c r="J30" s="1"/>
      <c r="K30" s="110"/>
      <c r="L30" s="122">
        <f t="shared" si="3"/>
        <v>0</v>
      </c>
    </row>
    <row r="31" spans="1:12" ht="15.95">
      <c r="A31" s="1"/>
      <c r="B31" s="5"/>
      <c r="C31" s="6"/>
      <c r="D31" s="14">
        <v>0</v>
      </c>
      <c r="E31" s="40">
        <f t="shared" si="2"/>
        <v>0</v>
      </c>
      <c r="F31" s="145"/>
      <c r="G31" s="146"/>
      <c r="H31" s="6"/>
      <c r="I31" s="48"/>
      <c r="J31" s="1"/>
      <c r="K31" s="110"/>
      <c r="L31" s="122">
        <f t="shared" si="3"/>
        <v>0</v>
      </c>
    </row>
    <row r="32" spans="1:12" ht="15.95">
      <c r="A32" s="1"/>
      <c r="B32" s="5"/>
      <c r="C32" s="6"/>
      <c r="D32" s="14">
        <v>0</v>
      </c>
      <c r="E32" s="40">
        <f t="shared" si="2"/>
        <v>0</v>
      </c>
      <c r="F32" s="145"/>
      <c r="G32" s="146"/>
      <c r="H32" s="6"/>
      <c r="I32" s="48"/>
      <c r="J32" s="1"/>
      <c r="K32" s="110"/>
      <c r="L32" s="122">
        <f t="shared" si="3"/>
        <v>0</v>
      </c>
    </row>
    <row r="33" spans="1:12" ht="15.95">
      <c r="A33" s="1"/>
      <c r="B33" s="5"/>
      <c r="C33" s="6"/>
      <c r="D33" s="14">
        <v>0</v>
      </c>
      <c r="E33" s="40">
        <f>C33*D33</f>
        <v>0</v>
      </c>
      <c r="F33" s="145"/>
      <c r="G33" s="146"/>
      <c r="H33" s="6"/>
      <c r="I33" s="48"/>
      <c r="J33" s="1"/>
      <c r="K33" s="110"/>
      <c r="L33" s="122">
        <f t="shared" si="3"/>
        <v>0</v>
      </c>
    </row>
    <row r="34" spans="1:12" ht="15.95">
      <c r="A34" s="1"/>
      <c r="B34" s="5"/>
      <c r="C34" s="6"/>
      <c r="D34" s="14">
        <v>0</v>
      </c>
      <c r="E34" s="40">
        <f t="shared" si="2"/>
        <v>0</v>
      </c>
      <c r="F34" s="145"/>
      <c r="G34" s="146"/>
      <c r="H34" s="6"/>
      <c r="I34" s="48"/>
      <c r="J34" s="1"/>
      <c r="K34" s="110"/>
      <c r="L34" s="122">
        <f t="shared" si="3"/>
        <v>0</v>
      </c>
    </row>
    <row r="35" spans="1:12" ht="15.95">
      <c r="A35" s="1"/>
      <c r="B35" s="5"/>
      <c r="C35" s="6"/>
      <c r="D35" s="14">
        <v>0</v>
      </c>
      <c r="E35" s="40">
        <f t="shared" si="2"/>
        <v>0</v>
      </c>
      <c r="F35" s="145"/>
      <c r="G35" s="146"/>
      <c r="H35" s="6"/>
      <c r="I35" s="48"/>
      <c r="J35" s="1"/>
      <c r="K35" s="110"/>
      <c r="L35" s="122">
        <f t="shared" si="3"/>
        <v>0</v>
      </c>
    </row>
    <row r="36" spans="1:12" ht="15.95">
      <c r="A36" s="1"/>
      <c r="B36" s="5"/>
      <c r="C36" s="6"/>
      <c r="D36" s="14">
        <v>0</v>
      </c>
      <c r="E36" s="40">
        <f t="shared" si="2"/>
        <v>0</v>
      </c>
      <c r="F36" s="145"/>
      <c r="G36" s="146"/>
      <c r="H36" s="6"/>
      <c r="I36" s="48"/>
      <c r="J36" s="1"/>
      <c r="K36" s="110"/>
      <c r="L36" s="122">
        <f t="shared" si="3"/>
        <v>0</v>
      </c>
    </row>
    <row r="37" spans="1:12" ht="15.95">
      <c r="A37" s="1"/>
      <c r="B37" s="5"/>
      <c r="C37" s="6"/>
      <c r="D37" s="14">
        <v>0</v>
      </c>
      <c r="E37" s="40">
        <f t="shared" si="2"/>
        <v>0</v>
      </c>
      <c r="F37" s="145"/>
      <c r="G37" s="146"/>
      <c r="H37" s="6"/>
      <c r="I37" s="48"/>
      <c r="J37" s="1"/>
      <c r="K37" s="110"/>
      <c r="L37" s="122">
        <f t="shared" si="3"/>
        <v>0</v>
      </c>
    </row>
    <row r="38" spans="1:12" ht="15.95">
      <c r="A38" s="1"/>
      <c r="B38" s="5"/>
      <c r="C38" s="6"/>
      <c r="D38" s="14">
        <v>0</v>
      </c>
      <c r="E38" s="40">
        <f t="shared" si="2"/>
        <v>0</v>
      </c>
      <c r="F38" s="145"/>
      <c r="G38" s="146"/>
      <c r="H38" s="6"/>
      <c r="I38" s="48"/>
      <c r="J38" s="1"/>
      <c r="K38" s="110"/>
      <c r="L38" s="122">
        <f t="shared" si="3"/>
        <v>0</v>
      </c>
    </row>
    <row r="39" spans="1:12" ht="15.95">
      <c r="A39" s="1"/>
      <c r="B39" s="5"/>
      <c r="C39" s="6"/>
      <c r="D39" s="14">
        <v>0</v>
      </c>
      <c r="E39" s="40">
        <f t="shared" si="2"/>
        <v>0</v>
      </c>
      <c r="F39" s="145"/>
      <c r="G39" s="146"/>
      <c r="H39" s="6"/>
      <c r="I39" s="48"/>
      <c r="J39" s="1"/>
      <c r="K39" s="110"/>
      <c r="L39" s="122">
        <f t="shared" si="3"/>
        <v>0</v>
      </c>
    </row>
    <row r="40" spans="1:12" ht="15.95">
      <c r="A40" s="1"/>
      <c r="B40" s="8"/>
      <c r="C40" s="9"/>
      <c r="D40" s="89">
        <v>0</v>
      </c>
      <c r="E40" s="41">
        <f t="shared" si="2"/>
        <v>0</v>
      </c>
      <c r="F40" s="147"/>
      <c r="G40" s="148"/>
      <c r="H40" s="9"/>
      <c r="I40" s="53"/>
      <c r="J40" s="1"/>
      <c r="K40" s="111"/>
      <c r="L40" s="123">
        <f t="shared" si="3"/>
        <v>0</v>
      </c>
    </row>
    <row r="41" spans="1:12" ht="15.95">
      <c r="A41" s="1"/>
      <c r="B41" s="26" t="s">
        <v>34</v>
      </c>
      <c r="C41" s="29"/>
      <c r="D41" s="29"/>
      <c r="E41" s="95">
        <f>SUM(E27:E40)</f>
        <v>0</v>
      </c>
      <c r="F41" s="141"/>
      <c r="G41" s="142"/>
      <c r="H41" s="51"/>
      <c r="I41" s="54"/>
      <c r="J41" s="1"/>
      <c r="K41" s="39"/>
      <c r="L41" s="98">
        <f>SUM(L27:L40)</f>
        <v>0</v>
      </c>
    </row>
    <row r="42" spans="1:12" ht="30.95" customHeight="1">
      <c r="A42" s="1"/>
      <c r="B42" s="1"/>
      <c r="C42" s="1"/>
      <c r="D42" s="16"/>
      <c r="E42" s="3"/>
      <c r="F42" s="1"/>
      <c r="G42" s="1"/>
      <c r="H42" s="1"/>
      <c r="I42" s="1"/>
      <c r="J42" s="1"/>
      <c r="K42" s="1"/>
      <c r="L42" s="1"/>
    </row>
    <row r="43" spans="1:12" ht="15.95">
      <c r="A43" s="1"/>
      <c r="B43" s="34" t="s">
        <v>35</v>
      </c>
      <c r="C43" s="35"/>
      <c r="D43" s="35"/>
      <c r="E43" s="96">
        <f>E21+E41</f>
        <v>0</v>
      </c>
      <c r="F43" s="143"/>
      <c r="G43" s="144"/>
      <c r="H43" s="52"/>
      <c r="I43" s="47"/>
      <c r="J43" s="1"/>
      <c r="K43" s="44"/>
      <c r="L43" s="99">
        <f>L21+L41</f>
        <v>0</v>
      </c>
    </row>
    <row r="44" spans="1:12" ht="15.9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.9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.9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9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9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9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9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95"/>
  </sheetData>
  <mergeCells count="23">
    <mergeCell ref="F31:G31"/>
    <mergeCell ref="F37:G37"/>
    <mergeCell ref="F32:G32"/>
    <mergeCell ref="F33:G33"/>
    <mergeCell ref="F34:G34"/>
    <mergeCell ref="F35:G35"/>
    <mergeCell ref="F36:G36"/>
    <mergeCell ref="K8:L8"/>
    <mergeCell ref="K23:L23"/>
    <mergeCell ref="F41:G41"/>
    <mergeCell ref="F43:G43"/>
    <mergeCell ref="F38:G38"/>
    <mergeCell ref="F39:G39"/>
    <mergeCell ref="F40:G40"/>
    <mergeCell ref="B23:I23"/>
    <mergeCell ref="B8:I8"/>
    <mergeCell ref="F24:G24"/>
    <mergeCell ref="F25:G25"/>
    <mergeCell ref="F26:G26"/>
    <mergeCell ref="F27:G27"/>
    <mergeCell ref="F28:G28"/>
    <mergeCell ref="F29:G29"/>
    <mergeCell ref="F30:G30"/>
  </mergeCells>
  <conditionalFormatting sqref="E43">
    <cfRule type="cellIs" dxfId="1" priority="2" operator="greaterThan">
      <formula>10000</formula>
    </cfRule>
  </conditionalFormatting>
  <conditionalFormatting sqref="L43">
    <cfRule type="cellIs" dxfId="0" priority="1" operator="greaterThan">
      <formula>10000</formula>
    </cfRule>
  </conditionalFormatting>
  <pageMargins left="0.7" right="0.7" top="0.75" bottom="0.75" header="0.3" footer="0.3"/>
  <pageSetup paperSize="9" scale="3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7839-3B7D-425F-8965-4138537D23A2}">
  <dimension ref="A1:M46"/>
  <sheetViews>
    <sheetView topLeftCell="A2" zoomScale="89" zoomScaleNormal="100" workbookViewId="0">
      <selection activeCell="C30" sqref="C30"/>
    </sheetView>
  </sheetViews>
  <sheetFormatPr defaultColWidth="11" defaultRowHeight="15.95"/>
  <cols>
    <col min="1" max="1" width="2.375" customWidth="1"/>
    <col min="2" max="2" width="26.5" customWidth="1"/>
    <col min="3" max="3" width="39.375" customWidth="1"/>
    <col min="4" max="4" width="46.5" customWidth="1"/>
    <col min="5" max="5" width="20" customWidth="1"/>
    <col min="6" max="6" width="30.125" customWidth="1"/>
    <col min="7" max="7" width="21.5" customWidth="1"/>
    <col min="8" max="8" width="3.125" customWidth="1"/>
    <col min="9" max="9" width="48.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0.95">
      <c r="A2" s="1"/>
      <c r="B2" s="2" t="s">
        <v>36</v>
      </c>
      <c r="C2" s="4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0" customHeight="1">
      <c r="A3" s="60"/>
      <c r="B3" s="60"/>
      <c r="C3" s="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7.100000000000001" customHeight="1">
      <c r="A4" s="60"/>
      <c r="B4" s="17" t="s">
        <v>1</v>
      </c>
      <c r="C4" s="4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customHeight="1">
      <c r="A5" s="60"/>
      <c r="B5" s="1" t="s">
        <v>2</v>
      </c>
      <c r="C5" s="82"/>
      <c r="D5" s="82"/>
      <c r="E5" s="82"/>
      <c r="F5" s="82"/>
      <c r="G5" s="82"/>
      <c r="H5" s="82"/>
      <c r="I5" s="21"/>
      <c r="J5" s="1"/>
      <c r="K5" s="1"/>
      <c r="L5" s="1"/>
      <c r="M5" s="1"/>
    </row>
    <row r="6" spans="1:13" ht="15.75" customHeight="1">
      <c r="A6" s="61"/>
      <c r="B6" s="101" t="s">
        <v>37</v>
      </c>
      <c r="C6" s="38"/>
      <c r="D6" s="38"/>
      <c r="E6" s="38"/>
      <c r="F6" s="38"/>
      <c r="G6" s="38"/>
      <c r="H6" s="21"/>
      <c r="I6" s="21"/>
      <c r="J6" s="1"/>
      <c r="K6" s="1"/>
      <c r="L6" s="1"/>
      <c r="M6" s="1"/>
    </row>
    <row r="7" spans="1:13" ht="54.95" customHeight="1">
      <c r="A7" s="1"/>
      <c r="C7" s="1"/>
      <c r="D7" s="1"/>
      <c r="E7" s="1"/>
      <c r="F7" s="1"/>
      <c r="G7" s="1"/>
      <c r="H7" s="1"/>
      <c r="I7" s="62" t="s">
        <v>38</v>
      </c>
      <c r="J7" s="1"/>
      <c r="K7" s="1"/>
      <c r="L7" s="1"/>
      <c r="M7" s="1"/>
    </row>
    <row r="8" spans="1:13" ht="99.95" customHeight="1">
      <c r="A8" s="1"/>
      <c r="B8" s="1"/>
      <c r="C8" s="86" t="s">
        <v>39</v>
      </c>
      <c r="D8" s="64" t="s">
        <v>29</v>
      </c>
      <c r="E8" s="64" t="s">
        <v>9</v>
      </c>
      <c r="F8" s="65" t="s">
        <v>40</v>
      </c>
      <c r="G8" s="63" t="s">
        <v>41</v>
      </c>
      <c r="H8" s="66"/>
      <c r="I8" s="67" t="s">
        <v>15</v>
      </c>
      <c r="J8" s="1"/>
      <c r="K8" s="1"/>
      <c r="L8" s="1"/>
      <c r="M8" s="1"/>
    </row>
    <row r="9" spans="1:13" ht="32.25" customHeight="1">
      <c r="A9" s="1"/>
      <c r="B9" s="1"/>
      <c r="C9" s="115" t="s">
        <v>42</v>
      </c>
      <c r="D9" s="102" t="s">
        <v>43</v>
      </c>
      <c r="E9" s="116">
        <f>Budget!E10</f>
        <v>225</v>
      </c>
      <c r="F9" s="117"/>
      <c r="G9" s="118"/>
      <c r="H9" s="66"/>
      <c r="I9" s="137">
        <f>Budget!L10</f>
        <v>272.25</v>
      </c>
      <c r="J9" s="1"/>
      <c r="K9" s="1"/>
      <c r="L9" s="1"/>
      <c r="M9" s="1"/>
    </row>
    <row r="10" spans="1:13" ht="15.75">
      <c r="A10" s="1"/>
      <c r="B10" s="1"/>
      <c r="C10" s="119"/>
      <c r="D10" s="119"/>
      <c r="E10" s="22">
        <v>0</v>
      </c>
      <c r="F10" s="120"/>
      <c r="G10" s="121"/>
      <c r="H10" s="38"/>
      <c r="I10" s="138">
        <v>0</v>
      </c>
      <c r="J10" s="1"/>
      <c r="K10" s="1"/>
      <c r="L10" s="1"/>
      <c r="M10" s="1"/>
    </row>
    <row r="11" spans="1:13">
      <c r="A11" s="1"/>
      <c r="B11" s="1"/>
      <c r="C11" s="68"/>
      <c r="D11" s="68"/>
      <c r="E11" s="22">
        <v>0</v>
      </c>
      <c r="F11" s="57"/>
      <c r="G11" s="56"/>
      <c r="H11" s="38"/>
      <c r="I11" s="69">
        <v>0</v>
      </c>
      <c r="J11" s="1"/>
      <c r="K11" s="1"/>
      <c r="L11" s="1"/>
      <c r="M11" s="1"/>
    </row>
    <row r="12" spans="1:13">
      <c r="A12" s="1"/>
      <c r="B12" s="1"/>
      <c r="C12" s="68"/>
      <c r="D12" s="68"/>
      <c r="E12" s="22">
        <v>0</v>
      </c>
      <c r="F12" s="57"/>
      <c r="G12" s="56"/>
      <c r="H12" s="38"/>
      <c r="I12" s="69">
        <v>0</v>
      </c>
      <c r="J12" s="1"/>
      <c r="K12" s="1"/>
      <c r="L12" s="1"/>
      <c r="M12" s="1"/>
    </row>
    <row r="13" spans="1:13">
      <c r="A13" s="1"/>
      <c r="B13" s="1"/>
      <c r="C13" s="68"/>
      <c r="D13" s="20"/>
      <c r="E13" s="22">
        <v>0</v>
      </c>
      <c r="F13" s="57"/>
      <c r="G13" s="56"/>
      <c r="H13" s="38"/>
      <c r="I13" s="69">
        <v>0</v>
      </c>
      <c r="J13" s="1"/>
      <c r="K13" s="1"/>
      <c r="L13" s="1"/>
      <c r="M13" s="1"/>
    </row>
    <row r="14" spans="1:13">
      <c r="A14" s="1"/>
      <c r="B14" s="1"/>
      <c r="C14" s="68"/>
      <c r="D14" s="20"/>
      <c r="E14" s="22">
        <v>0</v>
      </c>
      <c r="F14" s="57"/>
      <c r="G14" s="56"/>
      <c r="H14" s="38"/>
      <c r="I14" s="69">
        <v>0</v>
      </c>
      <c r="J14" s="1"/>
      <c r="K14" s="1"/>
      <c r="L14" s="1"/>
      <c r="M14" s="1"/>
    </row>
    <row r="15" spans="1:13">
      <c r="A15" s="1"/>
      <c r="B15" s="1"/>
      <c r="C15" s="68"/>
      <c r="D15" s="20"/>
      <c r="E15" s="22">
        <v>0</v>
      </c>
      <c r="F15" s="57"/>
      <c r="G15" s="56"/>
      <c r="H15" s="38"/>
      <c r="I15" s="69">
        <v>0</v>
      </c>
      <c r="J15" s="1"/>
      <c r="K15" s="1"/>
      <c r="L15" s="1"/>
      <c r="M15" s="1"/>
    </row>
    <row r="16" spans="1:13">
      <c r="A16" s="1"/>
      <c r="B16" s="1"/>
      <c r="C16" s="70"/>
      <c r="D16" s="71"/>
      <c r="E16" s="80">
        <v>0</v>
      </c>
      <c r="F16" s="72"/>
      <c r="G16" s="73"/>
      <c r="H16" s="38"/>
      <c r="I16" s="74">
        <v>0</v>
      </c>
      <c r="J16" s="1"/>
      <c r="K16" s="1"/>
      <c r="L16" s="1"/>
      <c r="M16" s="1"/>
    </row>
    <row r="17" spans="1:13" ht="33.950000000000003">
      <c r="A17" s="1"/>
      <c r="B17" s="42" t="s">
        <v>44</v>
      </c>
      <c r="C17" s="75"/>
      <c r="D17" s="75"/>
      <c r="E17" s="79">
        <f>SUM(E10:E16)</f>
        <v>0</v>
      </c>
      <c r="F17" s="76"/>
      <c r="G17" s="75"/>
      <c r="H17" s="38"/>
      <c r="I17" s="100">
        <f>SUM(I10:I16)</f>
        <v>0</v>
      </c>
      <c r="J17" s="1"/>
      <c r="K17" s="1"/>
      <c r="L17" s="1"/>
      <c r="M17" s="1"/>
    </row>
    <row r="18" spans="1:13" ht="33.950000000000003">
      <c r="A18" s="1"/>
      <c r="B18" s="59" t="s">
        <v>45</v>
      </c>
      <c r="C18" s="59"/>
      <c r="D18" s="58"/>
      <c r="E18" s="22">
        <v>0</v>
      </c>
      <c r="F18" s="45"/>
      <c r="G18" s="43"/>
      <c r="H18" s="38"/>
      <c r="I18" s="22">
        <v>0</v>
      </c>
      <c r="J18" s="1"/>
      <c r="K18" s="1"/>
      <c r="L18" s="1"/>
      <c r="M18" s="1"/>
    </row>
    <row r="19" spans="1:13" ht="48.75">
      <c r="A19" s="1"/>
      <c r="B19" s="42" t="s">
        <v>46</v>
      </c>
      <c r="C19" s="42"/>
      <c r="D19" s="42"/>
      <c r="E19" s="77">
        <f>Budget!E43</f>
        <v>0</v>
      </c>
      <c r="F19" s="45"/>
      <c r="G19" s="43"/>
      <c r="H19" s="38"/>
      <c r="I19" s="100">
        <f>Budget!L43</f>
        <v>0</v>
      </c>
      <c r="J19" s="1"/>
      <c r="K19" s="1"/>
      <c r="L19" s="1"/>
      <c r="M19" s="1"/>
    </row>
    <row r="20" spans="1:13" ht="17.100000000000001">
      <c r="A20" s="1"/>
      <c r="B20" s="33" t="s">
        <v>47</v>
      </c>
      <c r="C20" s="32"/>
      <c r="D20" s="32"/>
      <c r="E20" s="78">
        <f>E19-(E17+E18)</f>
        <v>0</v>
      </c>
      <c r="F20" s="46"/>
      <c r="G20" s="32"/>
      <c r="H20" s="38"/>
      <c r="I20" s="100">
        <f>I19-(I17+I18)</f>
        <v>0</v>
      </c>
      <c r="J20" s="1"/>
      <c r="K20" s="1"/>
      <c r="L20" s="1"/>
      <c r="M20" s="1"/>
    </row>
    <row r="21" spans="1:13">
      <c r="A21" s="1"/>
      <c r="B21" s="11"/>
      <c r="C21" s="12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3"/>
      <c r="C22" s="1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dataValidations count="2">
    <dataValidation type="list" allowBlank="1" showInputMessage="1" showErrorMessage="1" sqref="F13:F16" xr:uid="{FEC7E6B4-6F21-4221-B9F3-792BF597CDD0}">
      <formula1>"Ja, Nee"</formula1>
    </dataValidation>
    <dataValidation allowBlank="1" showInputMessage="1" showErrorMessage="1" sqref="F10:F12" xr:uid="{09AB59F7-3F3E-4811-81E9-BFC0F9266AC9}"/>
  </dataValidations>
  <pageMargins left="0.7" right="0.7" top="0.75" bottom="0.75" header="0.3" footer="0.3"/>
  <pageSetup paperSize="9" scale="3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48525e-bf69-4607-80fd-0adb64f1b28d">
      <Terms xmlns="http://schemas.microsoft.com/office/infopath/2007/PartnerControls"/>
    </lcf76f155ced4ddcb4097134ff3c332f>
    <TaxCatchAll xmlns="a3426947-42c6-44ea-bfd8-b2b5dee342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B0134782EED4BA288C976EC660494" ma:contentTypeVersion="16" ma:contentTypeDescription="Een nieuw document maken." ma:contentTypeScope="" ma:versionID="ba1a490f6ca73cc7ea0b36fac2d305f4">
  <xsd:schema xmlns:xsd="http://www.w3.org/2001/XMLSchema" xmlns:xs="http://www.w3.org/2001/XMLSchema" xmlns:p="http://schemas.microsoft.com/office/2006/metadata/properties" xmlns:ns2="8b48525e-bf69-4607-80fd-0adb64f1b28d" xmlns:ns3="a3426947-42c6-44ea-bfd8-b2b5dee342c0" targetNamespace="http://schemas.microsoft.com/office/2006/metadata/properties" ma:root="true" ma:fieldsID="55ec9b0118e499a9968d987b3d188347" ns2:_="" ns3:_="">
    <xsd:import namespace="8b48525e-bf69-4607-80fd-0adb64f1b28d"/>
    <xsd:import namespace="a3426947-42c6-44ea-bfd8-b2b5dee342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8525e-bf69-4607-80fd-0adb64f1b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0157dd6-1a2e-433c-94bc-7195fe6914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26947-42c6-44ea-bfd8-b2b5dee342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ca82f-da2a-47dd-9724-643711295ee8}" ma:internalName="TaxCatchAll" ma:showField="CatchAllData" ma:web="a3426947-42c6-44ea-bfd8-b2b5dee342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DD6D3C-5C36-4EA9-885C-547F7D36B39F}"/>
</file>

<file path=customXml/itemProps2.xml><?xml version="1.0" encoding="utf-8"?>
<ds:datastoreItem xmlns:ds="http://schemas.openxmlformats.org/officeDocument/2006/customXml" ds:itemID="{ED814803-F904-425C-9867-1F824212BDDF}"/>
</file>

<file path=customXml/itemProps3.xml><?xml version="1.0" encoding="utf-8"?>
<ds:datastoreItem xmlns:ds="http://schemas.openxmlformats.org/officeDocument/2006/customXml" ds:itemID="{B6F7D724-83F2-48C1-B82C-C5502EA86D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Harmelink</dc:creator>
  <cp:keywords/>
  <dc:description/>
  <cp:lastModifiedBy>Marthe Oosting</cp:lastModifiedBy>
  <cp:revision/>
  <dcterms:created xsi:type="dcterms:W3CDTF">2023-11-27T14:56:14Z</dcterms:created>
  <dcterms:modified xsi:type="dcterms:W3CDTF">2026-03-30T12:24:17Z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2f8345-ce3d-4f57-aa61-fecc5cc122c1_Enabled">
    <vt:lpwstr>true</vt:lpwstr>
  </property>
  <property fmtid="{D5CDD505-2E9C-101B-9397-08002B2CF9AE}" pid="3" name="MSIP_Label_3f2f8345-ce3d-4f57-aa61-fecc5cc122c1_SetDate">
    <vt:lpwstr>2023-11-27T15:15:49Z</vt:lpwstr>
  </property>
  <property fmtid="{D5CDD505-2E9C-101B-9397-08002B2CF9AE}" pid="4" name="MSIP_Label_3f2f8345-ce3d-4f57-aa61-fecc5cc122c1_Method">
    <vt:lpwstr>Standard</vt:lpwstr>
  </property>
  <property fmtid="{D5CDD505-2E9C-101B-9397-08002B2CF9AE}" pid="5" name="MSIP_Label_3f2f8345-ce3d-4f57-aa61-fecc5cc122c1_Name">
    <vt:lpwstr>Intern</vt:lpwstr>
  </property>
  <property fmtid="{D5CDD505-2E9C-101B-9397-08002B2CF9AE}" pid="6" name="MSIP_Label_3f2f8345-ce3d-4f57-aa61-fecc5cc122c1_SiteId">
    <vt:lpwstr>2b74ba3c-bc39-49fc-b009-b11f460f59aa</vt:lpwstr>
  </property>
  <property fmtid="{D5CDD505-2E9C-101B-9397-08002B2CF9AE}" pid="7" name="MSIP_Label_3f2f8345-ce3d-4f57-aa61-fecc5cc122c1_ActionId">
    <vt:lpwstr>9a6c610d-489e-49d8-8aa2-7ed5cb43286b</vt:lpwstr>
  </property>
  <property fmtid="{D5CDD505-2E9C-101B-9397-08002B2CF9AE}" pid="8" name="MSIP_Label_3f2f8345-ce3d-4f57-aa61-fecc5cc122c1_ContentBits">
    <vt:lpwstr>0</vt:lpwstr>
  </property>
  <property fmtid="{D5CDD505-2E9C-101B-9397-08002B2CF9AE}" pid="9" name="ContentTypeId">
    <vt:lpwstr>0x01010004FB0134782EED4BA288C976EC660494</vt:lpwstr>
  </property>
  <property fmtid="{D5CDD505-2E9C-101B-9397-08002B2CF9AE}" pid="10" name="MediaServiceImageTags">
    <vt:lpwstr/>
  </property>
</Properties>
</file>