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stimuleringsfonds.sharepoint.com/sites/Teams-Communicatie/Gedeelde documenten/03. Communicatiemiddelen/01. Website/4. Bijlagen/Begroting en dekkingsplan/Modelbegroting 2025-2028/Modelbegroting basisregelingen/"/>
    </mc:Choice>
  </mc:AlternateContent>
  <xr:revisionPtr revIDLastSave="44" documentId="8_{E55FB08F-748D-419F-9B3D-BA586C8EC770}" xr6:coauthVersionLast="47" xr6:coauthVersionMax="47" xr10:uidLastSave="{5396495A-E06A-4283-AEE5-14DF26A96DF9}"/>
  <bookViews>
    <workbookView xWindow="0" yWindow="760" windowWidth="30240" windowHeight="18880" activeTab="1" xr2:uid="{3F8836F7-26C7-5D48-8771-9D5512806688}"/>
  </bookViews>
  <sheets>
    <sheet name="Begroting" sheetId="1" r:id="rId1"/>
    <sheet name="Dekkingspla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 l="1"/>
  <c r="E20" i="1"/>
  <c r="E19" i="1"/>
  <c r="E18" i="1"/>
  <c r="E17" i="1"/>
  <c r="E15" i="1"/>
  <c r="E14" i="1"/>
  <c r="E13" i="1"/>
  <c r="E12" i="1"/>
  <c r="E27" i="1"/>
  <c r="L40" i="1"/>
  <c r="L39" i="1"/>
  <c r="L38" i="1"/>
  <c r="L37" i="1"/>
  <c r="L36" i="1"/>
  <c r="L35" i="1"/>
  <c r="L34" i="1"/>
  <c r="L33" i="1"/>
  <c r="L32" i="1"/>
  <c r="L31" i="1"/>
  <c r="L30" i="1"/>
  <c r="L29" i="1"/>
  <c r="L28" i="1"/>
  <c r="L27" i="1"/>
  <c r="L41" i="1" s="1"/>
  <c r="L20" i="1"/>
  <c r="L19" i="1"/>
  <c r="L18" i="1"/>
  <c r="L17" i="1"/>
  <c r="L16" i="1"/>
  <c r="L15" i="1"/>
  <c r="L14" i="1"/>
  <c r="L13" i="1"/>
  <c r="L12" i="1"/>
  <c r="E28" i="1"/>
  <c r="E32" i="1"/>
  <c r="E40" i="1"/>
  <c r="E39" i="1"/>
  <c r="E38" i="1"/>
  <c r="E37" i="1"/>
  <c r="E36" i="1"/>
  <c r="E35" i="1"/>
  <c r="E34" i="1"/>
  <c r="E33" i="1"/>
  <c r="E31" i="1"/>
  <c r="E30" i="1"/>
  <c r="E29" i="1"/>
  <c r="E26" i="1"/>
  <c r="L26" i="1" s="1"/>
  <c r="E25" i="1"/>
  <c r="L25" i="1" s="1"/>
  <c r="E11" i="1"/>
  <c r="L11" i="1" s="1"/>
  <c r="E10" i="1"/>
  <c r="E9" i="2" s="1"/>
  <c r="E17" i="2"/>
  <c r="E16" i="1"/>
  <c r="L21" i="1" l="1"/>
  <c r="E21" i="1"/>
  <c r="L43" i="1"/>
  <c r="I19" i="2" s="1"/>
  <c r="I21" i="2" s="1"/>
  <c r="L10" i="1"/>
  <c r="I9" i="2" s="1"/>
  <c r="E41" i="1"/>
  <c r="E43" i="1" l="1"/>
  <c r="E19" i="2" s="1"/>
  <c r="E20" i="2" l="1"/>
  <c r="E21" i="2"/>
  <c r="I20" i="2"/>
</calcChain>
</file>

<file path=xl/sharedStrings.xml><?xml version="1.0" encoding="utf-8"?>
<sst xmlns="http://schemas.openxmlformats.org/spreadsheetml/2006/main" count="63" uniqueCount="51">
  <si>
    <t>Begroting</t>
  </si>
  <si>
    <t xml:space="preserve">Informatie over het invullen van deze modelbegroting en het dekkingsplan vind je in de 'Handleiding voorbereiding subsidieaanvraag'. Lees alles goed door voordat je begint. </t>
  </si>
  <si>
    <t>De gekleurde velden bevatten formules. Vul enkel de witte velden in. Je mag ook velden open laten die niet van toepassing zijn. Als het nodig is, kunnen er regels worden toegevoegd. Kopieer daarvoor een bestaande regel, zodat je ook de onderliggende formule meeneemt.</t>
  </si>
  <si>
    <t>Let op! Vul ook het dekkingsplan in het tweede tabblad van dit document in.</t>
  </si>
  <si>
    <t>Personele kosten</t>
  </si>
  <si>
    <t>Ben je NIET btw-plichtig? Vul dan ook deze twee kolommen in. Lees meer over btw op de begroting in de 'Handleiding voorbereiding subsidieaanvraag'.</t>
  </si>
  <si>
    <t xml:space="preserve">Activiteit </t>
  </si>
  <si>
    <t>Totaal aantal uur</t>
  </si>
  <si>
    <t>Uurtarief</t>
  </si>
  <si>
    <t>Totaal exclusief btw</t>
  </si>
  <si>
    <t>Uitvoerder(s)</t>
  </si>
  <si>
    <t>Functie</t>
  </si>
  <si>
    <t>Betaald door</t>
  </si>
  <si>
    <t>Opmerkingen (niet verplicht)</t>
  </si>
  <si>
    <t>btw-tarief (indien van toepassing)</t>
  </si>
  <si>
    <t>Totaal inclusief btw (indien van toepassing)</t>
  </si>
  <si>
    <t>Voorbeeld 1: Expert interviews</t>
  </si>
  <si>
    <t>Samenwerkingspartner B</t>
  </si>
  <si>
    <t>Adviseur</t>
  </si>
  <si>
    <t>Bijdrage Samenwerkingspartner B</t>
  </si>
  <si>
    <t>Om-niet bijdrage</t>
  </si>
  <si>
    <t>Voorbeeld 2: Veldonderzoek</t>
  </si>
  <si>
    <t>Naam aanvrager</t>
  </si>
  <si>
    <t>Onderzoeker</t>
  </si>
  <si>
    <t>Subsidie Stimuleringsfonds</t>
  </si>
  <si>
    <t>Totale personele kosten</t>
  </si>
  <si>
    <t>Materiële kosten</t>
  </si>
  <si>
    <t>Begrotingspost</t>
  </si>
  <si>
    <t xml:space="preserve">Aantal </t>
  </si>
  <si>
    <t>Prijs per stuk</t>
  </si>
  <si>
    <t>Specificatie</t>
  </si>
  <si>
    <t>Voorbeeld 1: Materiaalkosten</t>
  </si>
  <si>
    <t>Stof per meter</t>
  </si>
  <si>
    <t>Voorbeeld 2: Reiskosten</t>
  </si>
  <si>
    <t>Treintickets retour Amsterdam-Londen</t>
  </si>
  <si>
    <t>Totale materiële kosten</t>
  </si>
  <si>
    <t>Totale projectkosten</t>
  </si>
  <si>
    <t>Dekkingsplan</t>
  </si>
  <si>
    <t>Let op! Vul eerst de begroting in het eerste tabblad van dit document in.</t>
  </si>
  <si>
    <t>Ben je NIET btw-plichtig? Vul dan ook deze kolom in. Lees meer over btw op het dekkingsplan in de 'Handleiding voorbereiding subsidieaanvraag'.</t>
  </si>
  <si>
    <r>
      <rPr>
        <b/>
        <sz val="12"/>
        <color rgb="FF000000"/>
        <rFont val="Calibri"/>
        <family val="2"/>
      </rPr>
      <t xml:space="preserve">Soort cofinanciering
</t>
    </r>
    <r>
      <rPr>
        <sz val="12"/>
        <color rgb="FF000000"/>
        <rFont val="Calibri"/>
        <family val="2"/>
      </rPr>
      <t>Kies uit: publieksinkomsten, verkoop, sponsoring, subsidies (anders dan subsidie van het Stimuleringsfonds) of een investering of (om-niet) bijdrage van een externe partij of samenwerkingspartner</t>
    </r>
  </si>
  <si>
    <t>Toelichting</t>
  </si>
  <si>
    <r>
      <t xml:space="preserve">Aangevraagd ja/nee
</t>
    </r>
    <r>
      <rPr>
        <sz val="12"/>
        <color theme="1"/>
        <rFont val="Calibri"/>
        <family val="2"/>
        <scheme val="minor"/>
      </rPr>
      <t>(indien van toepassing)</t>
    </r>
  </si>
  <si>
    <r>
      <t xml:space="preserve">(Verwachte) datum toezegging
</t>
    </r>
    <r>
      <rPr>
        <sz val="12"/>
        <color theme="1"/>
        <rFont val="Calibri"/>
        <family val="2"/>
        <scheme val="minor"/>
      </rPr>
      <t>(indien van toepassing)</t>
    </r>
  </si>
  <si>
    <t>Voorbeeld: Om-niet bijdrage samenwerkingspartner B</t>
  </si>
  <si>
    <t>Expert interviews</t>
  </si>
  <si>
    <t>Totale cofinanciering (minimaal 20% van totale projectkosten)</t>
  </si>
  <si>
    <t>Eigen bijdrage (niet verplicht)</t>
  </si>
  <si>
    <r>
      <t xml:space="preserve">Totale projectkosten
</t>
    </r>
    <r>
      <rPr>
        <sz val="12"/>
        <color rgb="FF000000"/>
        <rFont val="Calibri"/>
        <family val="2"/>
        <scheme val="minor"/>
      </rPr>
      <t>(dit wordt automatisch overgenomen van begroting)</t>
    </r>
  </si>
  <si>
    <t>Subsidiebehoefte</t>
  </si>
  <si>
    <t>Percentage cofinanciering t.o.v. totale projectkosten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</si>
</sst>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00_);_(&quot;€&quot;\ * \(#,##0.00\);_(&quot;€&quot;\ * &quot;-&quot;??_);_(@_)"/>
    <numFmt numFmtId="166" formatCode="_ [$€-2]\ * #,##0.00_ ;_ [$€-2]\ * \-#,##0.00_ ;_ [$€-2]\ * &quot;-&quot;??_ ;_ @_ "/>
    <numFmt numFmtId="167" formatCode="0.0%"/>
    <numFmt numFmtId="168" formatCode="_(&quot;€&quot;\ * #,##0_);_(&quot;€&quot;\ * \(#,##0\);_(&quot;€&quot;\ * &quot;-&quot;??_);_(@_)"/>
    <numFmt numFmtId="169" formatCode="_ [$€-2]\ * #,##0_ ;_ [$€-2]\ * \-#,##0_ ;_ [$€-2]\ * &quot;-&quot;??_ ;_ @_ "/>
  </numFmts>
  <fonts count="17">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i/>
      <sz val="12"/>
      <color theme="0" tint="-0.499984740745262"/>
      <name val="Calibri"/>
      <family val="2"/>
      <scheme val="minor"/>
    </font>
    <font>
      <sz val="10"/>
      <color rgb="FF000000"/>
      <name val="Calibri"/>
      <family val="2"/>
      <scheme val="minor"/>
    </font>
    <font>
      <sz val="10"/>
      <color rgb="FFFF0000"/>
      <name val="Calibri"/>
      <family val="2"/>
      <scheme val="minor"/>
    </font>
    <font>
      <sz val="12"/>
      <color rgb="FFFF0000"/>
      <name val="Calibri"/>
      <family val="2"/>
    </font>
    <font>
      <sz val="11"/>
      <color rgb="FF242424"/>
      <name val="Aptos Narrow"/>
    </font>
    <font>
      <b/>
      <sz val="12"/>
      <name val="Calibri"/>
      <family val="2"/>
      <scheme val="minor"/>
    </font>
    <font>
      <i/>
      <sz val="12"/>
      <color theme="1" tint="0.499984740745262"/>
      <name val="Calibri"/>
      <family val="2"/>
      <scheme val="minor"/>
    </font>
    <font>
      <b/>
      <sz val="12"/>
      <color rgb="FF000000"/>
      <name val="Calibri"/>
      <family val="2"/>
    </font>
    <font>
      <sz val="12"/>
      <color rgb="FF000000"/>
      <name val="Calibri"/>
      <family val="2"/>
    </font>
    <font>
      <sz val="12"/>
      <color rgb="FFFF0000"/>
      <name val="Calibri"/>
      <family val="2"/>
      <scheme val="minor"/>
    </font>
    <font>
      <i/>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2CC"/>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indexed="64"/>
      </top>
      <bottom/>
      <diagonal/>
    </border>
    <border>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rgb="FF000000"/>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2" borderId="0" xfId="0" applyFill="1"/>
    <xf numFmtId="0" fontId="5" fillId="2" borderId="0" xfId="0" applyFont="1" applyFill="1"/>
    <xf numFmtId="165" fontId="0" fillId="2" borderId="0" xfId="1" applyFont="1" applyFill="1" applyBorder="1"/>
    <xf numFmtId="0" fontId="2" fillId="2" borderId="0" xfId="0" applyFont="1" applyFill="1"/>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8"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horizontal="left" vertical="top" wrapText="1"/>
    </xf>
    <xf numFmtId="165" fontId="0" fillId="0" borderId="0" xfId="1" applyFont="1" applyBorder="1" applyAlignment="1">
      <alignment horizontal="right" vertical="top"/>
    </xf>
    <xf numFmtId="165" fontId="0" fillId="0" borderId="13" xfId="1" applyFont="1" applyBorder="1" applyAlignment="1">
      <alignment horizontal="right" vertical="top"/>
    </xf>
    <xf numFmtId="2" fontId="0" fillId="2" borderId="0" xfId="0" applyNumberFormat="1" applyFill="1"/>
    <xf numFmtId="0" fontId="3" fillId="2" borderId="0" xfId="0" applyFont="1" applyFill="1"/>
    <xf numFmtId="1" fontId="0" fillId="0" borderId="8" xfId="0" applyNumberFormat="1" applyBorder="1" applyAlignment="1">
      <alignment horizontal="right" vertical="top"/>
    </xf>
    <xf numFmtId="1" fontId="0" fillId="0" borderId="11" xfId="0" applyNumberFormat="1" applyBorder="1" applyAlignment="1">
      <alignment horizontal="right" vertical="top"/>
    </xf>
    <xf numFmtId="0" fontId="0" fillId="0" borderId="1" xfId="0" applyBorder="1" applyAlignment="1">
      <alignment horizontal="left" vertical="top" wrapText="1"/>
    </xf>
    <xf numFmtId="0" fontId="3" fillId="2" borderId="0" xfId="0" applyFont="1" applyFill="1" applyAlignment="1">
      <alignment wrapText="1"/>
    </xf>
    <xf numFmtId="165" fontId="1" fillId="0" borderId="1" xfId="1" applyFont="1" applyBorder="1" applyAlignment="1">
      <alignment horizontal="left" vertical="top" wrapText="1"/>
    </xf>
    <xf numFmtId="0" fontId="6" fillId="4" borderId="1" xfId="0" applyFont="1" applyFill="1" applyBorder="1" applyAlignment="1">
      <alignment horizontal="left" vertical="top"/>
    </xf>
    <xf numFmtId="0" fontId="6" fillId="4" borderId="1" xfId="0" applyFont="1" applyFill="1" applyBorder="1" applyAlignment="1">
      <alignment horizontal="right" vertical="top"/>
    </xf>
    <xf numFmtId="165" fontId="6" fillId="4" borderId="1" xfId="1" applyFont="1" applyFill="1" applyBorder="1" applyAlignment="1">
      <alignment horizontal="right" vertical="top"/>
    </xf>
    <xf numFmtId="0" fontId="2" fillId="5" borderId="4" xfId="0" applyFont="1" applyFill="1" applyBorder="1" applyAlignment="1">
      <alignment horizontal="left" vertical="top"/>
    </xf>
    <xf numFmtId="2" fontId="2" fillId="5" borderId="9" xfId="0" applyNumberFormat="1" applyFont="1" applyFill="1" applyBorder="1" applyAlignment="1">
      <alignment horizontal="right" vertical="top"/>
    </xf>
    <xf numFmtId="165" fontId="2" fillId="5" borderId="5" xfId="1" applyFont="1" applyFill="1" applyBorder="1" applyAlignment="1">
      <alignment horizontal="left" vertical="top"/>
    </xf>
    <xf numFmtId="0" fontId="2" fillId="5" borderId="9" xfId="0" applyFont="1" applyFill="1" applyBorder="1" applyAlignment="1">
      <alignment horizontal="left" vertical="top"/>
    </xf>
    <xf numFmtId="0" fontId="2" fillId="5" borderId="6" xfId="0" applyFont="1" applyFill="1" applyBorder="1" applyAlignment="1">
      <alignment horizontal="left" vertical="top"/>
    </xf>
    <xf numFmtId="0" fontId="6" fillId="4" borderId="10" xfId="0" applyFont="1" applyFill="1" applyBorder="1" applyAlignment="1">
      <alignment horizontal="left" vertical="top"/>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xf>
    <xf numFmtId="0" fontId="2" fillId="5" borderId="1" xfId="0" applyFont="1" applyFill="1" applyBorder="1"/>
    <xf numFmtId="2" fontId="2" fillId="5" borderId="1" xfId="0" applyNumberFormat="1" applyFont="1" applyFill="1" applyBorder="1"/>
    <xf numFmtId="0" fontId="2" fillId="0" borderId="3" xfId="0" applyFont="1" applyBorder="1" applyAlignment="1">
      <alignment horizontal="left" vertical="top"/>
    </xf>
    <xf numFmtId="0" fontId="0" fillId="0" borderId="8" xfId="0" applyBorder="1"/>
    <xf numFmtId="0" fontId="3" fillId="2" borderId="0" xfId="0" applyFont="1" applyFill="1" applyAlignment="1">
      <alignment horizontal="left" wrapText="1"/>
    </xf>
    <xf numFmtId="0" fontId="2" fillId="7" borderId="19" xfId="0" applyFont="1" applyFill="1" applyBorder="1" applyAlignment="1">
      <alignment horizontal="left" vertical="top"/>
    </xf>
    <xf numFmtId="165" fontId="0" fillId="4" borderId="8" xfId="1" applyFont="1" applyFill="1" applyBorder="1" applyAlignment="1">
      <alignment horizontal="right" vertical="top"/>
    </xf>
    <xf numFmtId="165" fontId="0" fillId="4" borderId="15" xfId="1" applyFont="1" applyFill="1" applyBorder="1" applyAlignment="1">
      <alignment horizontal="right" vertical="top"/>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7" borderId="22" xfId="0" applyFont="1" applyFill="1" applyBorder="1" applyAlignment="1">
      <alignment horizontal="left" vertical="top"/>
    </xf>
    <xf numFmtId="0" fontId="0" fillId="3" borderId="7" xfId="0" applyFill="1" applyBorder="1" applyAlignment="1">
      <alignment horizontal="left" vertical="top" wrapText="1"/>
    </xf>
    <xf numFmtId="0" fontId="0" fillId="5" borderId="7" xfId="0" applyFill="1" applyBorder="1" applyAlignment="1">
      <alignment horizontal="left" vertical="top" wrapText="1"/>
    </xf>
    <xf numFmtId="0" fontId="2" fillId="5" borderId="24" xfId="0" applyFont="1" applyFill="1" applyBorder="1" applyAlignment="1">
      <alignment horizontal="left" vertical="top"/>
    </xf>
    <xf numFmtId="0" fontId="0" fillId="0" borderId="25" xfId="0" applyBorder="1" applyAlignment="1">
      <alignment horizontal="left" vertical="top"/>
    </xf>
    <xf numFmtId="0" fontId="0" fillId="0" borderId="25" xfId="0" applyBorder="1"/>
    <xf numFmtId="0" fontId="6" fillId="4" borderId="26" xfId="0" applyFont="1" applyFill="1" applyBorder="1" applyAlignment="1">
      <alignment horizontal="left" vertical="top"/>
    </xf>
    <xf numFmtId="3" fontId="2" fillId="5" borderId="4" xfId="0" applyNumberFormat="1" applyFont="1" applyFill="1" applyBorder="1" applyAlignment="1">
      <alignment horizontal="left" vertical="top"/>
    </xf>
    <xf numFmtId="0" fontId="2" fillId="5" borderId="28" xfId="0" applyFont="1" applyFill="1" applyBorder="1" applyAlignment="1">
      <alignment horizontal="left" vertical="top"/>
    </xf>
    <xf numFmtId="0" fontId="0" fillId="0" borderId="29" xfId="0" applyBorder="1" applyAlignment="1">
      <alignment horizontal="left" vertical="top"/>
    </xf>
    <xf numFmtId="3" fontId="2" fillId="5" borderId="27" xfId="0" applyNumberFormat="1" applyFont="1" applyFill="1" applyBorder="1" applyAlignment="1">
      <alignment horizontal="left" vertical="top"/>
    </xf>
    <xf numFmtId="0" fontId="2" fillId="5" borderId="30" xfId="0" applyFont="1" applyFill="1" applyBorder="1" applyAlignment="1">
      <alignment horizontal="left" vertical="top"/>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2" borderId="1" xfId="0" applyFill="1" applyBorder="1" applyAlignment="1">
      <alignment horizontal="left" vertical="top" wrapText="1"/>
    </xf>
    <xf numFmtId="0" fontId="4" fillId="4" borderId="1" xfId="0" applyFont="1" applyFill="1" applyBorder="1" applyAlignment="1">
      <alignment horizontal="left" vertical="top" wrapText="1"/>
    </xf>
    <xf numFmtId="0" fontId="9" fillId="2" borderId="0" xfId="0" applyFont="1" applyFill="1"/>
    <xf numFmtId="0" fontId="0" fillId="7" borderId="26" xfId="0" applyFill="1" applyBorder="1" applyAlignment="1">
      <alignment vertical="top" wrapText="1"/>
    </xf>
    <xf numFmtId="167" fontId="2" fillId="5" borderId="1" xfId="1" applyNumberFormat="1" applyFont="1" applyFill="1" applyBorder="1" applyAlignment="1">
      <alignment horizontal="right" vertical="top" wrapText="1"/>
    </xf>
    <xf numFmtId="10" fontId="11" fillId="7" borderId="1" xfId="1" applyNumberFormat="1" applyFont="1" applyFill="1" applyBorder="1" applyAlignment="1">
      <alignment horizontal="right" vertical="top" wrapText="1"/>
    </xf>
    <xf numFmtId="0" fontId="2" fillId="3" borderId="1" xfId="0" applyFont="1" applyFill="1" applyBorder="1" applyAlignment="1">
      <alignment vertical="top"/>
    </xf>
    <xf numFmtId="0" fontId="2" fillId="3" borderId="7" xfId="0" applyFont="1" applyFill="1" applyBorder="1" applyAlignment="1">
      <alignment vertical="top" wrapText="1"/>
    </xf>
    <xf numFmtId="0" fontId="2" fillId="3" borderId="1" xfId="0" applyFont="1" applyFill="1" applyBorder="1" applyAlignment="1">
      <alignment vertical="top" wrapText="1"/>
    </xf>
    <xf numFmtId="0" fontId="3" fillId="2" borderId="0" xfId="0" applyFont="1" applyFill="1" applyAlignment="1">
      <alignment horizontal="left" vertical="top" wrapText="1"/>
    </xf>
    <xf numFmtId="0" fontId="2" fillId="7" borderId="1" xfId="0" applyFont="1" applyFill="1" applyBorder="1" applyAlignment="1">
      <alignment vertical="top" wrapText="1"/>
    </xf>
    <xf numFmtId="0" fontId="3" fillId="0" borderId="1" xfId="0" applyFont="1" applyBorder="1" applyAlignment="1">
      <alignment horizontal="left" vertical="top" wrapText="1"/>
    </xf>
    <xf numFmtId="165" fontId="3" fillId="2" borderId="1"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0" fillId="3" borderId="4" xfId="0" applyFill="1" applyBorder="1" applyAlignment="1">
      <alignment horizontal="left" vertical="top" wrapText="1"/>
    </xf>
    <xf numFmtId="0" fontId="3" fillId="0" borderId="32" xfId="0" applyFont="1" applyBorder="1" applyAlignment="1">
      <alignment horizontal="left" vertical="top" wrapText="1"/>
    </xf>
    <xf numFmtId="0" fontId="0" fillId="0" borderId="32" xfId="0" applyBorder="1" applyAlignment="1">
      <alignment horizontal="left" vertical="top" wrapText="1"/>
    </xf>
    <xf numFmtId="165" fontId="1" fillId="0" borderId="32" xfId="1" applyFont="1" applyBorder="1" applyAlignment="1">
      <alignment horizontal="left" vertical="top" wrapText="1"/>
    </xf>
    <xf numFmtId="0" fontId="0" fillId="0" borderId="33" xfId="0" applyBorder="1" applyAlignment="1">
      <alignment horizontal="left" vertical="top" wrapText="1"/>
    </xf>
    <xf numFmtId="14" fontId="0" fillId="0" borderId="32" xfId="0" applyNumberFormat="1" applyBorder="1" applyAlignment="1">
      <alignment horizontal="left" vertical="top" wrapText="1"/>
    </xf>
    <xf numFmtId="165" fontId="3" fillId="2" borderId="32" xfId="0" applyNumberFormat="1" applyFont="1" applyFill="1" applyBorder="1" applyAlignment="1">
      <alignment horizontal="left" vertical="top" wrapText="1"/>
    </xf>
    <xf numFmtId="0" fontId="2" fillId="6" borderId="34" xfId="0" applyFont="1" applyFill="1" applyBorder="1" applyAlignment="1">
      <alignment horizontal="left" vertical="top"/>
    </xf>
    <xf numFmtId="0" fontId="10" fillId="2" borderId="0" xfId="0" applyFont="1" applyFill="1" applyAlignment="1">
      <alignment horizontal="left" vertical="top" wrapText="1"/>
    </xf>
    <xf numFmtId="0" fontId="6" fillId="4" borderId="24" xfId="0" applyFont="1" applyFill="1" applyBorder="1" applyAlignment="1">
      <alignment horizontal="left" vertical="top" wrapText="1"/>
    </xf>
    <xf numFmtId="0" fontId="6" fillId="4" borderId="24" xfId="0" applyFont="1" applyFill="1" applyBorder="1" applyAlignment="1">
      <alignment horizontal="right" vertical="top" wrapText="1"/>
    </xf>
    <xf numFmtId="166" fontId="6" fillId="4" borderId="24" xfId="0" applyNumberFormat="1" applyFont="1" applyFill="1" applyBorder="1" applyAlignment="1">
      <alignment horizontal="left" vertical="top" wrapText="1"/>
    </xf>
    <xf numFmtId="165" fontId="0" fillId="0" borderId="35" xfId="1" applyFont="1" applyBorder="1" applyAlignment="1">
      <alignment horizontal="right" vertical="top"/>
    </xf>
    <xf numFmtId="165" fontId="6" fillId="6" borderId="24" xfId="1" applyFont="1" applyFill="1" applyBorder="1" applyAlignment="1">
      <alignment horizontal="right" vertical="top"/>
    </xf>
    <xf numFmtId="0" fontId="2" fillId="6" borderId="38" xfId="0" applyFont="1" applyFill="1" applyBorder="1" applyAlignment="1">
      <alignment horizontal="left" vertical="top"/>
    </xf>
    <xf numFmtId="0" fontId="2" fillId="6" borderId="39" xfId="0" applyFont="1" applyFill="1" applyBorder="1" applyAlignment="1">
      <alignment horizontal="left" vertical="top"/>
    </xf>
    <xf numFmtId="0" fontId="2" fillId="6" borderId="40" xfId="0" applyFont="1" applyFill="1" applyBorder="1" applyAlignment="1">
      <alignment horizontal="left" vertical="top"/>
    </xf>
    <xf numFmtId="0" fontId="13" fillId="3" borderId="1" xfId="0" applyFont="1" applyFill="1" applyBorder="1" applyAlignment="1">
      <alignment vertical="top" wrapText="1"/>
    </xf>
    <xf numFmtId="0" fontId="2" fillId="4" borderId="9" xfId="0" applyFont="1" applyFill="1" applyBorder="1" applyAlignment="1">
      <alignment horizontal="left" vertical="top"/>
    </xf>
    <xf numFmtId="0" fontId="2" fillId="4" borderId="4" xfId="0" applyFont="1" applyFill="1" applyBorder="1" applyAlignment="1">
      <alignment horizontal="left" vertical="top"/>
    </xf>
    <xf numFmtId="0" fontId="2" fillId="4" borderId="27" xfId="0" applyFont="1" applyFill="1" applyBorder="1" applyAlignment="1">
      <alignment horizontal="left" vertical="top"/>
    </xf>
    <xf numFmtId="0" fontId="2" fillId="4" borderId="2"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168" fontId="2" fillId="3" borderId="9" xfId="1" applyNumberFormat="1" applyFont="1" applyFill="1" applyBorder="1" applyAlignment="1">
      <alignment horizontal="left" vertical="top" wrapText="1"/>
    </xf>
    <xf numFmtId="168" fontId="2" fillId="5" borderId="1" xfId="1" applyNumberFormat="1" applyFont="1" applyFill="1" applyBorder="1" applyAlignment="1">
      <alignment horizontal="left" vertical="top" wrapText="1"/>
    </xf>
    <xf numFmtId="169" fontId="2" fillId="7" borderId="9" xfId="0" applyNumberFormat="1" applyFont="1" applyFill="1" applyBorder="1" applyAlignment="1">
      <alignment horizontal="left" vertical="top" wrapText="1"/>
    </xf>
    <xf numFmtId="169" fontId="2" fillId="7" borderId="1" xfId="0" applyNumberFormat="1" applyFont="1" applyFill="1" applyBorder="1" applyAlignment="1">
      <alignment horizontal="left" vertical="top" wrapText="1"/>
    </xf>
    <xf numFmtId="168" fontId="2" fillId="5" borderId="9" xfId="1" applyNumberFormat="1" applyFont="1" applyFill="1" applyBorder="1" applyAlignment="1">
      <alignment horizontal="left" vertical="top"/>
    </xf>
    <xf numFmtId="168" fontId="2" fillId="5" borderId="9" xfId="1" applyNumberFormat="1" applyFont="1" applyFill="1" applyBorder="1" applyAlignment="1">
      <alignment horizontal="right" vertical="top"/>
    </xf>
    <xf numFmtId="164" fontId="2" fillId="5" borderId="7" xfId="1" applyNumberFormat="1" applyFont="1" applyFill="1" applyBorder="1"/>
    <xf numFmtId="169" fontId="2" fillId="7" borderId="19" xfId="0" applyNumberFormat="1" applyFont="1" applyFill="1" applyBorder="1" applyAlignment="1">
      <alignment horizontal="left" vertical="top"/>
    </xf>
    <xf numFmtId="169" fontId="2" fillId="7" borderId="21" xfId="0" applyNumberFormat="1" applyFont="1" applyFill="1" applyBorder="1" applyAlignment="1">
      <alignment horizontal="left" vertical="top"/>
    </xf>
    <xf numFmtId="169" fontId="2" fillId="7" borderId="24" xfId="0" applyNumberFormat="1" applyFont="1" applyFill="1" applyBorder="1" applyAlignment="1">
      <alignment horizontal="left" vertical="top"/>
    </xf>
    <xf numFmtId="0" fontId="15" fillId="2" borderId="0" xfId="0" applyFont="1" applyFill="1"/>
    <xf numFmtId="9" fontId="6" fillId="6" borderId="24" xfId="0" applyNumberFormat="1" applyFont="1" applyFill="1" applyBorder="1" applyAlignment="1">
      <alignment horizontal="left" vertical="top"/>
    </xf>
    <xf numFmtId="0" fontId="6" fillId="4" borderId="42" xfId="0" applyFont="1" applyFill="1" applyBorder="1" applyAlignment="1">
      <alignment horizontal="left" vertical="top"/>
    </xf>
    <xf numFmtId="0" fontId="6" fillId="4" borderId="42" xfId="0" applyFont="1" applyFill="1" applyBorder="1" applyAlignment="1">
      <alignment horizontal="right" vertical="top"/>
    </xf>
    <xf numFmtId="165" fontId="6" fillId="4" borderId="42" xfId="1" applyFont="1" applyFill="1" applyBorder="1" applyAlignment="1">
      <alignment horizontal="right" vertical="top"/>
    </xf>
    <xf numFmtId="0" fontId="6" fillId="4" borderId="43" xfId="0" applyFont="1" applyFill="1" applyBorder="1" applyAlignment="1">
      <alignment horizontal="left" vertical="top"/>
    </xf>
    <xf numFmtId="9" fontId="6" fillId="6" borderId="43" xfId="0" applyNumberFormat="1" applyFont="1" applyFill="1" applyBorder="1" applyAlignment="1">
      <alignment horizontal="left" vertical="top"/>
    </xf>
    <xf numFmtId="165" fontId="6" fillId="6" borderId="43" xfId="1" applyFont="1" applyFill="1" applyBorder="1" applyAlignment="1">
      <alignment horizontal="right" vertical="top"/>
    </xf>
    <xf numFmtId="9" fontId="3" fillId="0" borderId="17" xfId="0" applyNumberFormat="1" applyFont="1" applyBorder="1" applyAlignment="1">
      <alignment horizontal="left" vertical="top"/>
    </xf>
    <xf numFmtId="9" fontId="3" fillId="0" borderId="18" xfId="2" applyFont="1" applyBorder="1" applyAlignment="1">
      <alignment horizontal="left" vertical="top"/>
    </xf>
    <xf numFmtId="9" fontId="3" fillId="0" borderId="44" xfId="0" applyNumberFormat="1" applyFont="1" applyBorder="1" applyAlignment="1">
      <alignment horizontal="left" vertical="top"/>
    </xf>
    <xf numFmtId="0" fontId="16" fillId="0" borderId="12" xfId="0" applyFont="1" applyBorder="1" applyAlignment="1">
      <alignment horizontal="left" vertical="top"/>
    </xf>
    <xf numFmtId="0" fontId="6" fillId="4" borderId="45" xfId="0" applyFont="1" applyFill="1" applyBorder="1" applyAlignment="1">
      <alignment horizontal="left" vertical="top" wrapText="1"/>
    </xf>
    <xf numFmtId="0" fontId="6" fillId="4" borderId="45" xfId="0" applyFont="1" applyFill="1" applyBorder="1" applyAlignment="1">
      <alignment horizontal="right" vertical="top" wrapText="1"/>
    </xf>
    <xf numFmtId="166" fontId="6" fillId="4" borderId="45" xfId="0" applyNumberFormat="1" applyFont="1" applyFill="1" applyBorder="1" applyAlignment="1">
      <alignment horizontal="left" vertical="top" wrapText="1"/>
    </xf>
    <xf numFmtId="0" fontId="6" fillId="4" borderId="46" xfId="0" applyFont="1" applyFill="1" applyBorder="1" applyAlignment="1">
      <alignment horizontal="left" vertical="top"/>
    </xf>
    <xf numFmtId="0" fontId="6" fillId="4" borderId="45" xfId="0" applyFont="1" applyFill="1" applyBorder="1" applyAlignment="1">
      <alignment horizontal="left" vertical="top"/>
    </xf>
    <xf numFmtId="0" fontId="12" fillId="6" borderId="42" xfId="0" applyFont="1" applyFill="1" applyBorder="1" applyAlignment="1">
      <alignment vertical="top" wrapText="1"/>
    </xf>
    <xf numFmtId="165" fontId="3" fillId="2" borderId="9" xfId="0" applyNumberFormat="1" applyFont="1" applyFill="1" applyBorder="1" applyAlignment="1">
      <alignment horizontal="left" vertical="top" wrapText="1"/>
    </xf>
    <xf numFmtId="0" fontId="12" fillId="4" borderId="42" xfId="0" applyFont="1" applyFill="1" applyBorder="1" applyAlignment="1">
      <alignment vertical="top" wrapText="1"/>
    </xf>
    <xf numFmtId="166" fontId="12" fillId="4" borderId="42" xfId="0" applyNumberFormat="1" applyFont="1" applyFill="1" applyBorder="1" applyAlignment="1">
      <alignment vertical="top"/>
    </xf>
    <xf numFmtId="0" fontId="2" fillId="4" borderId="47" xfId="0" applyFont="1" applyFill="1" applyBorder="1" applyAlignment="1">
      <alignment vertical="top" wrapText="1"/>
    </xf>
    <xf numFmtId="0" fontId="2" fillId="4" borderId="42" xfId="0" applyFont="1" applyFill="1" applyBorder="1" applyAlignment="1">
      <alignment vertical="top" wrapText="1"/>
    </xf>
    <xf numFmtId="0" fontId="3" fillId="0" borderId="9"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14" fontId="0" fillId="0" borderId="9" xfId="0" applyNumberFormat="1" applyBorder="1" applyAlignment="1">
      <alignment horizontal="left" vertical="top" wrapText="1"/>
    </xf>
    <xf numFmtId="166" fontId="14" fillId="8" borderId="48" xfId="0" applyNumberFormat="1" applyFont="1" applyFill="1" applyBorder="1"/>
    <xf numFmtId="166" fontId="14" fillId="8" borderId="49" xfId="0" applyNumberFormat="1" applyFont="1" applyFill="1" applyBorder="1"/>
    <xf numFmtId="165" fontId="0" fillId="4" borderId="11" xfId="1" applyFont="1" applyFill="1" applyBorder="1" applyAlignment="1">
      <alignment horizontal="right" vertical="top"/>
    </xf>
    <xf numFmtId="168" fontId="2" fillId="3" borderId="1" xfId="1" applyNumberFormat="1" applyFont="1" applyFill="1" applyBorder="1" applyAlignment="1">
      <alignment horizontal="left" vertical="top" wrapText="1"/>
    </xf>
    <xf numFmtId="0" fontId="0" fillId="7" borderId="31" xfId="0" applyFill="1" applyBorder="1" applyAlignment="1">
      <alignment horizontal="left" vertical="top" wrapText="1"/>
    </xf>
    <xf numFmtId="0" fontId="0" fillId="7" borderId="16" xfId="0"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6" fillId="4" borderId="24" xfId="0" applyFont="1" applyFill="1" applyBorder="1" applyAlignment="1">
      <alignment horizontal="left" vertical="top" wrapText="1"/>
    </xf>
    <xf numFmtId="0" fontId="2" fillId="3" borderId="3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6" xfId="0" applyFont="1" applyFill="1" applyBorder="1" applyAlignment="1">
      <alignment horizontal="center" vertical="center"/>
    </xf>
    <xf numFmtId="0" fontId="0" fillId="7" borderId="41" xfId="0" applyFill="1" applyBorder="1" applyAlignment="1">
      <alignment horizontal="left" vertical="top" wrapText="1"/>
    </xf>
    <xf numFmtId="0" fontId="0" fillId="7" borderId="20" xfId="0" applyFill="1" applyBorder="1" applyAlignment="1">
      <alignment horizontal="left" vertical="top" wrapText="1"/>
    </xf>
    <xf numFmtId="0" fontId="6" fillId="4" borderId="45" xfId="0" applyFont="1"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10" fillId="2" borderId="0" xfId="0" applyFont="1" applyFill="1" applyAlignment="1">
      <alignment horizontal="left" vertical="top" wrapText="1"/>
    </xf>
  </cellXfs>
  <cellStyles count="3">
    <cellStyle name="Procent" xfId="2" builtinId="5"/>
    <cellStyle name="Standaard" xfId="0" builtinId="0"/>
    <cellStyle name="Valuta" xfId="1" builtinId="4"/>
  </cellStyles>
  <dxfs count="2">
    <dxf>
      <font>
        <color rgb="FFFF0000"/>
      </font>
    </dxf>
    <dxf>
      <font>
        <color rgb="FFFF0000"/>
      </font>
    </dxf>
  </dxfs>
  <tableStyles count="0" defaultTableStyle="TableStyleMedium2" defaultPivotStyle="PivotStyleLight16"/>
  <colors>
    <mruColors>
      <color rgb="FFCAC2F2"/>
      <color rgb="FFE5E0FF"/>
      <color rgb="FFD7CFFF"/>
      <color rgb="FFCE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B8E1-B0EC-0F4B-9B0A-530D21B5DADC}">
  <dimension ref="A1:M51"/>
  <sheetViews>
    <sheetView topLeftCell="B1" zoomScale="67" zoomScaleNormal="80" workbookViewId="0">
      <selection activeCell="F32" sqref="F32:G32"/>
    </sheetView>
  </sheetViews>
  <sheetFormatPr defaultColWidth="11" defaultRowHeight="15.75" customHeight="1"/>
  <cols>
    <col min="1" max="1" width="2.375" customWidth="1"/>
    <col min="2" max="2" width="27.5" customWidth="1"/>
    <col min="3" max="3" width="35.375" customWidth="1"/>
    <col min="4" max="4" width="13" customWidth="1"/>
    <col min="5" max="5" width="19" customWidth="1"/>
    <col min="6" max="6" width="35.5" customWidth="1"/>
    <col min="7" max="7" width="20.375" customWidth="1"/>
    <col min="8" max="9" width="26" customWidth="1"/>
    <col min="10" max="10" width="6.5" customWidth="1"/>
    <col min="11" max="11" width="37.5" customWidth="1"/>
    <col min="12" max="12" width="38.875" bestFit="1" customWidth="1"/>
    <col min="13" max="13" width="11" style="1"/>
  </cols>
  <sheetData>
    <row r="1" spans="1:12" ht="15.95">
      <c r="A1" s="1"/>
      <c r="B1" s="1"/>
      <c r="C1" s="1"/>
      <c r="D1" s="1"/>
      <c r="E1" s="1"/>
      <c r="F1" s="1"/>
      <c r="G1" s="1"/>
      <c r="H1" s="1"/>
      <c r="I1" s="1"/>
      <c r="J1" s="1"/>
      <c r="K1" s="1"/>
      <c r="L1" s="1"/>
    </row>
    <row r="2" spans="1:12" ht="30.95">
      <c r="A2" s="1"/>
      <c r="B2" s="2" t="s">
        <v>0</v>
      </c>
      <c r="C2" s="1"/>
      <c r="D2" s="1"/>
      <c r="E2" s="1"/>
      <c r="F2" s="1"/>
      <c r="G2" s="1"/>
      <c r="H2" s="1"/>
      <c r="I2" s="1"/>
      <c r="J2" s="1"/>
      <c r="K2" s="1"/>
      <c r="L2" s="1"/>
    </row>
    <row r="3" spans="1:12" ht="30.95" customHeight="1">
      <c r="A3" s="1"/>
      <c r="B3" s="2"/>
      <c r="C3" s="1"/>
      <c r="D3" s="1"/>
      <c r="E3" s="1"/>
      <c r="F3" s="1"/>
      <c r="G3" s="1"/>
      <c r="H3" s="1"/>
      <c r="I3" s="1"/>
      <c r="J3" s="1"/>
      <c r="K3" s="1"/>
      <c r="L3" s="1"/>
    </row>
    <row r="4" spans="1:12" ht="15.95" customHeight="1">
      <c r="A4" s="1"/>
      <c r="B4" s="17" t="s">
        <v>1</v>
      </c>
      <c r="C4" s="1"/>
      <c r="D4" s="1"/>
      <c r="E4" s="1"/>
      <c r="F4" s="1"/>
      <c r="G4" s="1"/>
      <c r="H4" s="1"/>
      <c r="I4" s="1"/>
      <c r="J4" s="1"/>
      <c r="K4" s="1"/>
      <c r="L4" s="1"/>
    </row>
    <row r="5" spans="1:12" ht="15.95">
      <c r="A5" s="1"/>
      <c r="B5" s="1" t="s">
        <v>2</v>
      </c>
      <c r="C5" s="1"/>
      <c r="D5" s="1"/>
      <c r="E5" s="1"/>
      <c r="F5" s="1"/>
      <c r="G5" s="1"/>
      <c r="H5" s="1"/>
      <c r="I5" s="1"/>
      <c r="J5" s="1"/>
      <c r="K5" s="1"/>
      <c r="L5" s="1"/>
    </row>
    <row r="6" spans="1:12" ht="15.75" customHeight="1">
      <c r="A6" s="1"/>
      <c r="B6" s="63" t="s">
        <v>3</v>
      </c>
      <c r="C6" s="39"/>
      <c r="D6" s="39"/>
      <c r="E6" s="39"/>
      <c r="F6" s="39"/>
      <c r="G6" s="39"/>
      <c r="H6" s="21"/>
      <c r="I6" s="21"/>
      <c r="J6" s="1"/>
      <c r="K6" s="1"/>
      <c r="L6" s="1"/>
    </row>
    <row r="7" spans="1:12" ht="15.95">
      <c r="A7" s="1"/>
      <c r="B7" s="1"/>
      <c r="C7" s="1"/>
      <c r="D7" s="1"/>
      <c r="E7" s="1"/>
      <c r="F7" s="1"/>
      <c r="G7" s="1"/>
      <c r="H7" s="1"/>
      <c r="I7" s="1"/>
      <c r="J7" s="1"/>
      <c r="K7" s="1"/>
      <c r="L7" s="1"/>
    </row>
    <row r="8" spans="1:12" ht="41.25" customHeight="1">
      <c r="A8" s="1"/>
      <c r="B8" s="145" t="s">
        <v>4</v>
      </c>
      <c r="C8" s="146"/>
      <c r="D8" s="146"/>
      <c r="E8" s="146"/>
      <c r="F8" s="146"/>
      <c r="G8" s="146"/>
      <c r="H8" s="146"/>
      <c r="I8" s="147"/>
      <c r="J8" s="1"/>
      <c r="K8" s="140" t="s">
        <v>5</v>
      </c>
      <c r="L8" s="141"/>
    </row>
    <row r="9" spans="1:12" ht="15.95">
      <c r="A9" s="1"/>
      <c r="B9" s="93" t="s">
        <v>6</v>
      </c>
      <c r="C9" s="93" t="s">
        <v>7</v>
      </c>
      <c r="D9" s="93" t="s">
        <v>8</v>
      </c>
      <c r="E9" s="93" t="s">
        <v>9</v>
      </c>
      <c r="F9" s="93" t="s">
        <v>10</v>
      </c>
      <c r="G9" s="93" t="s">
        <v>11</v>
      </c>
      <c r="H9" s="94" t="s">
        <v>12</v>
      </c>
      <c r="I9" s="95" t="s">
        <v>13</v>
      </c>
      <c r="J9" s="1"/>
      <c r="K9" s="89" t="s">
        <v>14</v>
      </c>
      <c r="L9" s="90" t="s">
        <v>15</v>
      </c>
    </row>
    <row r="10" spans="1:12" ht="15.95">
      <c r="A10" s="1"/>
      <c r="B10" s="23" t="s">
        <v>16</v>
      </c>
      <c r="C10" s="24">
        <v>3</v>
      </c>
      <c r="D10" s="25">
        <v>75</v>
      </c>
      <c r="E10" s="25">
        <f>C10*D10</f>
        <v>225</v>
      </c>
      <c r="F10" s="23" t="s">
        <v>17</v>
      </c>
      <c r="G10" s="23" t="s">
        <v>18</v>
      </c>
      <c r="H10" s="23" t="s">
        <v>19</v>
      </c>
      <c r="I10" s="23" t="s">
        <v>20</v>
      </c>
      <c r="J10" s="1"/>
      <c r="K10" s="110">
        <v>0.21</v>
      </c>
      <c r="L10" s="88">
        <f>E10+(E10*K10)</f>
        <v>272.25</v>
      </c>
    </row>
    <row r="11" spans="1:12" ht="17.100000000000001" thickBot="1">
      <c r="A11" s="1"/>
      <c r="B11" s="111" t="s">
        <v>21</v>
      </c>
      <c r="C11" s="112">
        <v>30</v>
      </c>
      <c r="D11" s="113">
        <v>50</v>
      </c>
      <c r="E11" s="113">
        <f>C11*D11</f>
        <v>1500</v>
      </c>
      <c r="F11" s="111" t="s">
        <v>22</v>
      </c>
      <c r="G11" s="111" t="s">
        <v>23</v>
      </c>
      <c r="H11" s="111" t="s">
        <v>24</v>
      </c>
      <c r="I11" s="114"/>
      <c r="J11" s="1"/>
      <c r="K11" s="115">
        <v>0.21</v>
      </c>
      <c r="L11" s="116">
        <f>E11+(E11*K11)</f>
        <v>1815</v>
      </c>
    </row>
    <row r="12" spans="1:12" ht="15.95">
      <c r="A12" s="1"/>
      <c r="B12" s="5"/>
      <c r="C12" s="18"/>
      <c r="D12" s="14">
        <v>0</v>
      </c>
      <c r="E12" s="41">
        <f t="shared" ref="E12:E20" si="0">C12*D12</f>
        <v>0</v>
      </c>
      <c r="F12" s="6"/>
      <c r="G12" s="37"/>
      <c r="H12" s="7"/>
      <c r="I12" s="51"/>
      <c r="J12" s="1"/>
      <c r="K12" s="117"/>
      <c r="L12" s="136">
        <f>IF(K12&gt;0,((E12*K12)+E12),0)</f>
        <v>0</v>
      </c>
    </row>
    <row r="13" spans="1:12" ht="15.95">
      <c r="A13" s="1"/>
      <c r="B13" s="5"/>
      <c r="C13" s="18"/>
      <c r="D13" s="14">
        <v>0</v>
      </c>
      <c r="E13" s="41">
        <f t="shared" si="0"/>
        <v>0</v>
      </c>
      <c r="F13" s="6"/>
      <c r="G13" s="7"/>
      <c r="H13" s="38"/>
      <c r="I13" s="52"/>
      <c r="J13" s="1"/>
      <c r="K13" s="117"/>
      <c r="L13" s="136">
        <f t="shared" ref="L13:L20" si="1">IF(K13&gt;0,((E13*K13)+E13),0)</f>
        <v>0</v>
      </c>
    </row>
    <row r="14" spans="1:12" ht="15.95">
      <c r="A14" s="1"/>
      <c r="B14" s="5"/>
      <c r="C14" s="18"/>
      <c r="D14" s="14">
        <v>0</v>
      </c>
      <c r="E14" s="41">
        <f t="shared" si="0"/>
        <v>0</v>
      </c>
      <c r="F14" s="6"/>
      <c r="G14" s="7"/>
      <c r="H14" s="7"/>
      <c r="I14" s="51"/>
      <c r="J14" s="1"/>
      <c r="K14" s="117"/>
      <c r="L14" s="136">
        <f t="shared" si="1"/>
        <v>0</v>
      </c>
    </row>
    <row r="15" spans="1:12" ht="15.95">
      <c r="A15" s="1"/>
      <c r="B15" s="5"/>
      <c r="C15" s="18"/>
      <c r="D15" s="14">
        <v>0</v>
      </c>
      <c r="E15" s="41">
        <f t="shared" si="0"/>
        <v>0</v>
      </c>
      <c r="F15" s="6"/>
      <c r="G15" s="7"/>
      <c r="H15" s="7"/>
      <c r="I15" s="51"/>
      <c r="J15" s="1"/>
      <c r="K15" s="117"/>
      <c r="L15" s="136">
        <f t="shared" si="1"/>
        <v>0</v>
      </c>
    </row>
    <row r="16" spans="1:12" ht="15.95">
      <c r="A16" s="1"/>
      <c r="B16" s="5"/>
      <c r="C16" s="18"/>
      <c r="D16" s="14">
        <v>0</v>
      </c>
      <c r="E16" s="41">
        <f t="shared" si="0"/>
        <v>0</v>
      </c>
      <c r="F16" s="6"/>
      <c r="G16" s="7"/>
      <c r="H16" s="7"/>
      <c r="I16" s="51"/>
      <c r="J16" s="1"/>
      <c r="K16" s="117"/>
      <c r="L16" s="136">
        <f t="shared" si="1"/>
        <v>0</v>
      </c>
    </row>
    <row r="17" spans="1:12" ht="15.95">
      <c r="A17" s="1"/>
      <c r="B17" s="5"/>
      <c r="C17" s="18"/>
      <c r="D17" s="14">
        <v>0</v>
      </c>
      <c r="E17" s="41">
        <f t="shared" si="0"/>
        <v>0</v>
      </c>
      <c r="F17" s="6"/>
      <c r="G17" s="7"/>
      <c r="H17" s="7"/>
      <c r="I17" s="51"/>
      <c r="J17" s="1"/>
      <c r="K17" s="117"/>
      <c r="L17" s="136">
        <f t="shared" si="1"/>
        <v>0</v>
      </c>
    </row>
    <row r="18" spans="1:12" ht="15.95">
      <c r="A18" s="1"/>
      <c r="B18" s="5"/>
      <c r="C18" s="18"/>
      <c r="D18" s="14">
        <v>0</v>
      </c>
      <c r="E18" s="41">
        <f t="shared" si="0"/>
        <v>0</v>
      </c>
      <c r="F18" s="6"/>
      <c r="G18" s="7"/>
      <c r="H18" s="7"/>
      <c r="I18" s="51"/>
      <c r="J18" s="1"/>
      <c r="K18" s="117"/>
      <c r="L18" s="136">
        <f t="shared" si="1"/>
        <v>0</v>
      </c>
    </row>
    <row r="19" spans="1:12" ht="15.95">
      <c r="A19" s="1"/>
      <c r="B19" s="5"/>
      <c r="C19" s="18"/>
      <c r="D19" s="14">
        <v>0</v>
      </c>
      <c r="E19" s="41">
        <f t="shared" si="0"/>
        <v>0</v>
      </c>
      <c r="F19" s="6"/>
      <c r="G19" s="7"/>
      <c r="H19" s="7"/>
      <c r="I19" s="51"/>
      <c r="J19" s="1"/>
      <c r="K19" s="117"/>
      <c r="L19" s="136">
        <f t="shared" si="1"/>
        <v>0</v>
      </c>
    </row>
    <row r="20" spans="1:12" ht="17.100000000000001" thickBot="1">
      <c r="A20" s="1"/>
      <c r="B20" s="8"/>
      <c r="C20" s="19"/>
      <c r="D20" s="15">
        <v>0</v>
      </c>
      <c r="E20" s="138">
        <f t="shared" si="0"/>
        <v>0</v>
      </c>
      <c r="F20" s="9"/>
      <c r="G20" s="10"/>
      <c r="H20" s="10"/>
      <c r="I20" s="56"/>
      <c r="J20" s="1"/>
      <c r="K20" s="118"/>
      <c r="L20" s="137">
        <f t="shared" si="1"/>
        <v>0</v>
      </c>
    </row>
    <row r="21" spans="1:12" ht="15.95">
      <c r="A21" s="1"/>
      <c r="B21" s="26" t="s">
        <v>25</v>
      </c>
      <c r="C21" s="27"/>
      <c r="D21" s="28"/>
      <c r="E21" s="103">
        <f>SUM(E12:E20)</f>
        <v>0</v>
      </c>
      <c r="F21" s="29"/>
      <c r="G21" s="30"/>
      <c r="H21" s="58"/>
      <c r="I21" s="58"/>
      <c r="J21" s="1"/>
      <c r="K21" s="40"/>
      <c r="L21" s="106">
        <f>SUM(L12:L20)</f>
        <v>0</v>
      </c>
    </row>
    <row r="22" spans="1:12" ht="30.95" customHeight="1">
      <c r="A22" s="1"/>
      <c r="B22" s="1"/>
      <c r="C22" s="1"/>
      <c r="D22" s="1"/>
      <c r="E22" s="1"/>
      <c r="F22" s="1"/>
      <c r="G22" s="1"/>
      <c r="H22" s="1"/>
      <c r="I22" s="1"/>
      <c r="J22" s="1"/>
      <c r="K22" s="1"/>
      <c r="L22" s="1"/>
    </row>
    <row r="23" spans="1:12" ht="41.25" customHeight="1">
      <c r="A23" s="1"/>
      <c r="B23" s="148" t="s">
        <v>26</v>
      </c>
      <c r="C23" s="149"/>
      <c r="D23" s="149"/>
      <c r="E23" s="149"/>
      <c r="F23" s="149"/>
      <c r="G23" s="149"/>
      <c r="H23" s="149"/>
      <c r="I23" s="150"/>
      <c r="J23" s="1"/>
      <c r="K23" s="151" t="s">
        <v>5</v>
      </c>
      <c r="L23" s="152"/>
    </row>
    <row r="24" spans="1:12" ht="15.95">
      <c r="A24" s="1"/>
      <c r="B24" s="96" t="s">
        <v>27</v>
      </c>
      <c r="C24" s="97" t="s">
        <v>28</v>
      </c>
      <c r="D24" s="97" t="s">
        <v>29</v>
      </c>
      <c r="E24" s="97" t="s">
        <v>9</v>
      </c>
      <c r="F24" s="142" t="s">
        <v>30</v>
      </c>
      <c r="G24" s="143"/>
      <c r="H24" s="98" t="s">
        <v>12</v>
      </c>
      <c r="I24" s="95" t="s">
        <v>13</v>
      </c>
      <c r="J24" s="1"/>
      <c r="K24" s="91" t="s">
        <v>14</v>
      </c>
      <c r="L24" s="82" t="s">
        <v>15</v>
      </c>
    </row>
    <row r="25" spans="1:12" ht="17.100000000000001">
      <c r="A25" s="1"/>
      <c r="B25" s="84" t="s">
        <v>31</v>
      </c>
      <c r="C25" s="85">
        <v>20</v>
      </c>
      <c r="D25" s="86">
        <v>10</v>
      </c>
      <c r="E25" s="86">
        <f>C25*D25</f>
        <v>200</v>
      </c>
      <c r="F25" s="144" t="s">
        <v>32</v>
      </c>
      <c r="G25" s="144"/>
      <c r="H25" s="31" t="s">
        <v>24</v>
      </c>
      <c r="I25" s="53"/>
      <c r="J25" s="1"/>
      <c r="K25" s="110">
        <v>0.21</v>
      </c>
      <c r="L25" s="88">
        <f>E25+(E25*K25)</f>
        <v>242</v>
      </c>
    </row>
    <row r="26" spans="1:12" ht="17.100000000000001">
      <c r="A26" s="1"/>
      <c r="B26" s="121" t="s">
        <v>33</v>
      </c>
      <c r="C26" s="122">
        <v>2</v>
      </c>
      <c r="D26" s="123">
        <v>125</v>
      </c>
      <c r="E26" s="123">
        <f>C26*D26</f>
        <v>250</v>
      </c>
      <c r="F26" s="153" t="s">
        <v>34</v>
      </c>
      <c r="G26" s="153"/>
      <c r="H26" s="124" t="s">
        <v>24</v>
      </c>
      <c r="I26" s="125"/>
      <c r="J26" s="1"/>
      <c r="K26" s="115">
        <v>0.21</v>
      </c>
      <c r="L26" s="116">
        <f>E26+(E26*K26)</f>
        <v>302.5</v>
      </c>
    </row>
    <row r="27" spans="1:12" ht="15.95">
      <c r="A27" s="1"/>
      <c r="B27" s="5"/>
      <c r="C27" s="6"/>
      <c r="D27" s="14">
        <v>0</v>
      </c>
      <c r="E27" s="41">
        <f t="shared" ref="E27:E40" si="2">C27*D27</f>
        <v>0</v>
      </c>
      <c r="F27" s="154"/>
      <c r="G27" s="155"/>
      <c r="H27" s="6"/>
      <c r="I27" s="51"/>
      <c r="J27" s="1"/>
      <c r="K27" s="117"/>
      <c r="L27" s="136">
        <f t="shared" ref="L27:L40" si="3">IF(K27&gt;0,((E27*K27)+E27),0)</f>
        <v>0</v>
      </c>
    </row>
    <row r="28" spans="1:12" ht="15.95">
      <c r="A28" s="1"/>
      <c r="B28" s="5"/>
      <c r="C28" s="6"/>
      <c r="D28" s="14">
        <v>0</v>
      </c>
      <c r="E28" s="41">
        <f t="shared" si="2"/>
        <v>0</v>
      </c>
      <c r="F28" s="154"/>
      <c r="G28" s="155"/>
      <c r="H28" s="6"/>
      <c r="I28" s="51"/>
      <c r="J28" s="1"/>
      <c r="K28" s="117"/>
      <c r="L28" s="136">
        <f t="shared" si="3"/>
        <v>0</v>
      </c>
    </row>
    <row r="29" spans="1:12" ht="15.95">
      <c r="A29" s="1"/>
      <c r="B29" s="5"/>
      <c r="C29" s="6"/>
      <c r="D29" s="14">
        <v>0</v>
      </c>
      <c r="E29" s="41">
        <f t="shared" si="2"/>
        <v>0</v>
      </c>
      <c r="F29" s="154"/>
      <c r="G29" s="155"/>
      <c r="H29" s="6"/>
      <c r="I29" s="51"/>
      <c r="J29" s="1"/>
      <c r="K29" s="117"/>
      <c r="L29" s="136">
        <f t="shared" si="3"/>
        <v>0</v>
      </c>
    </row>
    <row r="30" spans="1:12" ht="15.95">
      <c r="A30" s="1"/>
      <c r="B30" s="5"/>
      <c r="C30" s="6"/>
      <c r="D30" s="14">
        <v>0</v>
      </c>
      <c r="E30" s="41">
        <f t="shared" si="2"/>
        <v>0</v>
      </c>
      <c r="F30" s="154"/>
      <c r="G30" s="155"/>
      <c r="H30" s="6"/>
      <c r="I30" s="51"/>
      <c r="J30" s="1"/>
      <c r="K30" s="117"/>
      <c r="L30" s="136">
        <f t="shared" si="3"/>
        <v>0</v>
      </c>
    </row>
    <row r="31" spans="1:12" ht="15.95">
      <c r="A31" s="1"/>
      <c r="B31" s="5"/>
      <c r="C31" s="6"/>
      <c r="D31" s="14">
        <v>0</v>
      </c>
      <c r="E31" s="41">
        <f t="shared" si="2"/>
        <v>0</v>
      </c>
      <c r="F31" s="154"/>
      <c r="G31" s="155"/>
      <c r="H31" s="6"/>
      <c r="I31" s="51"/>
      <c r="J31" s="1"/>
      <c r="K31" s="117"/>
      <c r="L31" s="136">
        <f t="shared" si="3"/>
        <v>0</v>
      </c>
    </row>
    <row r="32" spans="1:12" ht="15.95">
      <c r="A32" s="1"/>
      <c r="B32" s="5"/>
      <c r="C32" s="6"/>
      <c r="D32" s="14">
        <v>0</v>
      </c>
      <c r="E32" s="41">
        <f t="shared" si="2"/>
        <v>0</v>
      </c>
      <c r="F32" s="154"/>
      <c r="G32" s="155"/>
      <c r="H32" s="6"/>
      <c r="I32" s="51"/>
      <c r="J32" s="1"/>
      <c r="K32" s="117"/>
      <c r="L32" s="136">
        <f t="shared" si="3"/>
        <v>0</v>
      </c>
    </row>
    <row r="33" spans="1:12" ht="15.95">
      <c r="A33" s="1"/>
      <c r="B33" s="5"/>
      <c r="C33" s="6"/>
      <c r="D33" s="14">
        <v>0</v>
      </c>
      <c r="E33" s="41">
        <f>C33*D33</f>
        <v>0</v>
      </c>
      <c r="F33" s="154"/>
      <c r="G33" s="155"/>
      <c r="H33" s="6"/>
      <c r="I33" s="51"/>
      <c r="J33" s="1"/>
      <c r="K33" s="117"/>
      <c r="L33" s="136">
        <f t="shared" si="3"/>
        <v>0</v>
      </c>
    </row>
    <row r="34" spans="1:12" ht="15.95">
      <c r="A34" s="1"/>
      <c r="B34" s="5"/>
      <c r="C34" s="6"/>
      <c r="D34" s="14">
        <v>0</v>
      </c>
      <c r="E34" s="41">
        <f t="shared" si="2"/>
        <v>0</v>
      </c>
      <c r="F34" s="154"/>
      <c r="G34" s="155"/>
      <c r="H34" s="6"/>
      <c r="I34" s="51"/>
      <c r="J34" s="1"/>
      <c r="K34" s="117"/>
      <c r="L34" s="136">
        <f t="shared" si="3"/>
        <v>0</v>
      </c>
    </row>
    <row r="35" spans="1:12" ht="15.95">
      <c r="A35" s="1"/>
      <c r="B35" s="5"/>
      <c r="C35" s="6"/>
      <c r="D35" s="14">
        <v>0</v>
      </c>
      <c r="E35" s="41">
        <f t="shared" si="2"/>
        <v>0</v>
      </c>
      <c r="F35" s="154"/>
      <c r="G35" s="155"/>
      <c r="H35" s="6"/>
      <c r="I35" s="51"/>
      <c r="J35" s="1"/>
      <c r="K35" s="117"/>
      <c r="L35" s="136">
        <f t="shared" si="3"/>
        <v>0</v>
      </c>
    </row>
    <row r="36" spans="1:12" ht="15.95">
      <c r="A36" s="1"/>
      <c r="B36" s="5"/>
      <c r="C36" s="6"/>
      <c r="D36" s="14">
        <v>0</v>
      </c>
      <c r="E36" s="41">
        <f t="shared" si="2"/>
        <v>0</v>
      </c>
      <c r="F36" s="154"/>
      <c r="G36" s="155"/>
      <c r="H36" s="6"/>
      <c r="I36" s="51"/>
      <c r="J36" s="1"/>
      <c r="K36" s="117"/>
      <c r="L36" s="136">
        <f t="shared" si="3"/>
        <v>0</v>
      </c>
    </row>
    <row r="37" spans="1:12" ht="15.95">
      <c r="A37" s="1"/>
      <c r="B37" s="5"/>
      <c r="C37" s="6"/>
      <c r="D37" s="14">
        <v>0</v>
      </c>
      <c r="E37" s="41">
        <f t="shared" si="2"/>
        <v>0</v>
      </c>
      <c r="F37" s="154"/>
      <c r="G37" s="155"/>
      <c r="H37" s="6"/>
      <c r="I37" s="51"/>
      <c r="J37" s="1"/>
      <c r="K37" s="117"/>
      <c r="L37" s="136">
        <f t="shared" si="3"/>
        <v>0</v>
      </c>
    </row>
    <row r="38" spans="1:12" ht="15.95">
      <c r="A38" s="1"/>
      <c r="B38" s="5"/>
      <c r="C38" s="6"/>
      <c r="D38" s="14">
        <v>0</v>
      </c>
      <c r="E38" s="41">
        <f t="shared" si="2"/>
        <v>0</v>
      </c>
      <c r="F38" s="154"/>
      <c r="G38" s="155"/>
      <c r="H38" s="6"/>
      <c r="I38" s="51"/>
      <c r="J38" s="1"/>
      <c r="K38" s="117"/>
      <c r="L38" s="136">
        <f t="shared" si="3"/>
        <v>0</v>
      </c>
    </row>
    <row r="39" spans="1:12" ht="15.95">
      <c r="A39" s="1"/>
      <c r="B39" s="5"/>
      <c r="C39" s="6"/>
      <c r="D39" s="14">
        <v>0</v>
      </c>
      <c r="E39" s="41">
        <f t="shared" si="2"/>
        <v>0</v>
      </c>
      <c r="F39" s="154"/>
      <c r="G39" s="155"/>
      <c r="H39" s="6"/>
      <c r="I39" s="51"/>
      <c r="J39" s="1"/>
      <c r="K39" s="117"/>
      <c r="L39" s="136">
        <f t="shared" si="3"/>
        <v>0</v>
      </c>
    </row>
    <row r="40" spans="1:12" ht="15.95">
      <c r="A40" s="1"/>
      <c r="B40" s="120"/>
      <c r="C40" s="9"/>
      <c r="D40" s="87">
        <v>0</v>
      </c>
      <c r="E40" s="42">
        <f t="shared" si="2"/>
        <v>0</v>
      </c>
      <c r="F40" s="156"/>
      <c r="G40" s="157"/>
      <c r="H40" s="9"/>
      <c r="I40" s="56"/>
      <c r="J40" s="1"/>
      <c r="K40" s="119"/>
      <c r="L40" s="137">
        <f t="shared" si="3"/>
        <v>0</v>
      </c>
    </row>
    <row r="41" spans="1:12" ht="15.95">
      <c r="A41" s="1"/>
      <c r="B41" s="26" t="s">
        <v>35</v>
      </c>
      <c r="C41" s="29"/>
      <c r="D41" s="27"/>
      <c r="E41" s="104">
        <f>SUM(E27:E40)</f>
        <v>0</v>
      </c>
      <c r="F41" s="30"/>
      <c r="G41" s="34"/>
      <c r="H41" s="54"/>
      <c r="I41" s="57"/>
      <c r="J41" s="1"/>
      <c r="K41" s="40"/>
      <c r="L41" s="107">
        <f>SUM(L27:L40)</f>
        <v>0</v>
      </c>
    </row>
    <row r="42" spans="1:12" ht="30.95" customHeight="1">
      <c r="A42" s="1"/>
      <c r="B42" s="1"/>
      <c r="C42" s="1"/>
      <c r="D42" s="16"/>
      <c r="E42" s="3"/>
      <c r="F42" s="1"/>
      <c r="G42" s="1"/>
      <c r="H42" s="1"/>
      <c r="I42" s="1"/>
      <c r="J42" s="1"/>
      <c r="K42" s="1"/>
      <c r="L42" s="1"/>
    </row>
    <row r="43" spans="1:12" ht="15.95">
      <c r="A43" s="1"/>
      <c r="B43" s="35" t="s">
        <v>36</v>
      </c>
      <c r="C43" s="36"/>
      <c r="D43" s="36"/>
      <c r="E43" s="105">
        <f>E21+E41</f>
        <v>0</v>
      </c>
      <c r="F43" s="45"/>
      <c r="G43" s="46"/>
      <c r="H43" s="55"/>
      <c r="I43" s="50"/>
      <c r="J43" s="1"/>
      <c r="K43" s="47"/>
      <c r="L43" s="108">
        <f>L21+L41</f>
        <v>0</v>
      </c>
    </row>
    <row r="44" spans="1:12" ht="15.95">
      <c r="A44" s="1"/>
      <c r="B44" s="1"/>
      <c r="C44" s="1"/>
      <c r="D44" s="1"/>
      <c r="E44" s="1"/>
      <c r="F44" s="1"/>
      <c r="G44" s="1"/>
      <c r="H44" s="1"/>
      <c r="I44" s="1"/>
      <c r="J44" s="1"/>
      <c r="K44" s="1"/>
      <c r="L44" s="1"/>
    </row>
    <row r="45" spans="1:12" ht="15.95">
      <c r="A45" s="1"/>
      <c r="B45" s="1"/>
      <c r="C45" s="1"/>
      <c r="D45" s="1"/>
      <c r="E45" s="1"/>
      <c r="F45" s="1"/>
      <c r="G45" s="1"/>
      <c r="H45" s="1"/>
      <c r="I45" s="1"/>
      <c r="J45" s="1"/>
      <c r="K45" s="1"/>
      <c r="L45" s="1"/>
    </row>
    <row r="46" spans="1:12" ht="15.95">
      <c r="A46" s="1"/>
      <c r="B46" s="1"/>
      <c r="C46" s="1"/>
      <c r="D46" s="1"/>
      <c r="E46" s="1"/>
      <c r="F46" s="1"/>
      <c r="G46" s="1"/>
      <c r="H46" s="1"/>
      <c r="I46" s="1"/>
      <c r="J46" s="1"/>
      <c r="K46" s="1"/>
      <c r="L46" s="1"/>
    </row>
    <row r="47" spans="1:12" ht="15.95">
      <c r="A47" s="1"/>
      <c r="B47" s="1"/>
      <c r="C47" s="1"/>
      <c r="D47" s="1"/>
      <c r="E47" s="1"/>
      <c r="F47" s="1"/>
      <c r="G47" s="1"/>
      <c r="H47" s="1"/>
      <c r="I47" s="1"/>
      <c r="J47" s="1"/>
      <c r="K47" s="1"/>
      <c r="L47" s="1"/>
    </row>
    <row r="48" spans="1:12" ht="15.95">
      <c r="A48" s="1"/>
      <c r="B48" s="1"/>
      <c r="C48" s="1"/>
      <c r="D48" s="1"/>
      <c r="E48" s="1"/>
      <c r="F48" s="1"/>
      <c r="G48" s="1"/>
      <c r="H48" s="1"/>
      <c r="I48" s="1"/>
      <c r="J48" s="1"/>
      <c r="K48" s="1"/>
      <c r="L48" s="1"/>
    </row>
    <row r="49" spans="1:12" ht="15.95">
      <c r="A49" s="1"/>
      <c r="B49" s="1"/>
      <c r="C49" s="1"/>
      <c r="D49" s="1"/>
      <c r="E49" s="1"/>
      <c r="F49" s="1"/>
      <c r="G49" s="1"/>
      <c r="H49" s="1"/>
      <c r="I49" s="1"/>
      <c r="J49" s="1"/>
      <c r="K49" s="1"/>
      <c r="L49" s="1"/>
    </row>
    <row r="50" spans="1:12" ht="15.95">
      <c r="A50" s="1"/>
      <c r="B50" s="1"/>
      <c r="C50" s="1"/>
      <c r="D50" s="1"/>
      <c r="E50" s="1"/>
      <c r="F50" s="1"/>
      <c r="G50" s="1"/>
      <c r="H50" s="1"/>
      <c r="I50" s="1"/>
      <c r="J50" s="1"/>
      <c r="K50" s="1"/>
      <c r="L50" s="1"/>
    </row>
    <row r="51" spans="1:12" ht="15.95"/>
  </sheetData>
  <mergeCells count="21">
    <mergeCell ref="F36:G36"/>
    <mergeCell ref="F37:G37"/>
    <mergeCell ref="F38:G38"/>
    <mergeCell ref="F39:G39"/>
    <mergeCell ref="F40:G40"/>
    <mergeCell ref="F31:G31"/>
    <mergeCell ref="F32:G32"/>
    <mergeCell ref="F33:G33"/>
    <mergeCell ref="F34:G34"/>
    <mergeCell ref="F35:G35"/>
    <mergeCell ref="F26:G26"/>
    <mergeCell ref="F27:G27"/>
    <mergeCell ref="F28:G28"/>
    <mergeCell ref="F29:G29"/>
    <mergeCell ref="F30:G30"/>
    <mergeCell ref="K8:L8"/>
    <mergeCell ref="F24:G24"/>
    <mergeCell ref="F25:G25"/>
    <mergeCell ref="B8:I8"/>
    <mergeCell ref="B23:I23"/>
    <mergeCell ref="K23:L23"/>
  </mergeCells>
  <pageMargins left="0.7" right="0.7" top="0.75" bottom="0.75" header="0.3" footer="0.3"/>
  <pageSetup paperSize="9" scale="3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11FF-09EF-1644-A9D0-FBA5D4A804CE}">
  <dimension ref="A1:M48"/>
  <sheetViews>
    <sheetView tabSelected="1" topLeftCell="B7" zoomScaleNormal="100" workbookViewId="0">
      <selection activeCell="F12" sqref="F12"/>
    </sheetView>
  </sheetViews>
  <sheetFormatPr defaultColWidth="11" defaultRowHeight="15.75" customHeight="1"/>
  <cols>
    <col min="1" max="1" width="2.375" customWidth="1"/>
    <col min="2" max="2" width="26.5" customWidth="1"/>
    <col min="3" max="3" width="39.375" customWidth="1"/>
    <col min="4" max="4" width="46.5" customWidth="1"/>
    <col min="5" max="5" width="20" customWidth="1"/>
    <col min="6" max="6" width="30" customWidth="1"/>
    <col min="7" max="7" width="21.5" customWidth="1"/>
    <col min="8" max="8" width="3" customWidth="1"/>
    <col min="9" max="9" width="43.375" customWidth="1"/>
  </cols>
  <sheetData>
    <row r="1" spans="1:13" ht="15.95">
      <c r="A1" s="1"/>
      <c r="B1" s="1"/>
      <c r="C1" s="1"/>
      <c r="D1" s="1"/>
      <c r="E1" s="1"/>
      <c r="F1" s="1"/>
      <c r="G1" s="1"/>
      <c r="H1" s="1"/>
      <c r="I1" s="1"/>
      <c r="J1" s="1"/>
      <c r="K1" s="1"/>
      <c r="L1" s="1"/>
      <c r="M1" s="1"/>
    </row>
    <row r="2" spans="1:13" ht="30.95">
      <c r="A2" s="1"/>
      <c r="B2" s="2" t="s">
        <v>37</v>
      </c>
      <c r="C2" s="4"/>
      <c r="D2" s="1"/>
      <c r="E2" s="1"/>
      <c r="F2" s="1"/>
      <c r="G2" s="1"/>
      <c r="H2" s="1"/>
      <c r="I2" s="1"/>
      <c r="J2" s="1"/>
      <c r="K2" s="1"/>
      <c r="L2" s="1"/>
      <c r="M2" s="1"/>
    </row>
    <row r="3" spans="1:13" ht="17.25" customHeight="1">
      <c r="A3" s="1"/>
      <c r="B3" s="158"/>
      <c r="C3" s="158"/>
      <c r="D3" s="158"/>
      <c r="E3" s="158"/>
      <c r="F3" s="158"/>
      <c r="G3" s="158"/>
      <c r="H3" s="158"/>
      <c r="I3" s="21"/>
      <c r="J3" s="1"/>
      <c r="K3" s="1"/>
      <c r="L3" s="1"/>
      <c r="M3" s="1"/>
    </row>
    <row r="4" spans="1:13" ht="17.25" customHeight="1">
      <c r="A4" s="1"/>
      <c r="B4" s="17" t="s">
        <v>1</v>
      </c>
      <c r="C4" s="83"/>
      <c r="D4" s="83"/>
      <c r="E4" s="83"/>
      <c r="F4" s="83"/>
      <c r="G4" s="83"/>
      <c r="H4" s="83"/>
      <c r="I4" s="21"/>
      <c r="J4" s="1"/>
      <c r="K4" s="1"/>
      <c r="L4" s="1"/>
      <c r="M4" s="1"/>
    </row>
    <row r="5" spans="1:13" ht="17.25" customHeight="1">
      <c r="A5" s="1"/>
      <c r="B5" s="1" t="s">
        <v>2</v>
      </c>
      <c r="C5" s="39"/>
      <c r="D5" s="39"/>
      <c r="E5" s="39"/>
      <c r="F5" s="39"/>
      <c r="G5" s="39"/>
      <c r="H5" s="21"/>
      <c r="I5" s="21"/>
      <c r="J5" s="1"/>
      <c r="K5" s="1"/>
      <c r="L5" s="1"/>
      <c r="M5" s="1"/>
    </row>
    <row r="6" spans="1:13" ht="17.25" customHeight="1">
      <c r="A6" s="1"/>
      <c r="B6" s="109" t="s">
        <v>38</v>
      </c>
      <c r="C6" s="39"/>
      <c r="D6" s="39"/>
      <c r="E6" s="39"/>
      <c r="F6" s="39"/>
      <c r="G6" s="39"/>
      <c r="H6" s="21"/>
      <c r="I6" s="21"/>
      <c r="J6" s="1"/>
      <c r="K6" s="1"/>
      <c r="L6" s="1"/>
      <c r="M6" s="1"/>
    </row>
    <row r="7" spans="1:13" ht="51" customHeight="1">
      <c r="A7" s="1"/>
      <c r="C7" s="1"/>
      <c r="D7" s="1"/>
      <c r="E7" s="1"/>
      <c r="F7" s="1"/>
      <c r="G7" s="1"/>
      <c r="H7" s="1"/>
      <c r="I7" s="64" t="s">
        <v>39</v>
      </c>
      <c r="J7" s="1"/>
      <c r="K7" s="1"/>
      <c r="L7" s="1"/>
      <c r="M7" s="1"/>
    </row>
    <row r="8" spans="1:13" ht="96" customHeight="1">
      <c r="A8" s="1"/>
      <c r="B8" s="1"/>
      <c r="C8" s="92" t="s">
        <v>40</v>
      </c>
      <c r="D8" s="67" t="s">
        <v>41</v>
      </c>
      <c r="E8" s="67" t="s">
        <v>9</v>
      </c>
      <c r="F8" s="68" t="s">
        <v>42</v>
      </c>
      <c r="G8" s="69" t="s">
        <v>43</v>
      </c>
      <c r="H8" s="70"/>
      <c r="I8" s="71" t="s">
        <v>15</v>
      </c>
      <c r="J8" s="1"/>
      <c r="K8" s="1"/>
      <c r="L8" s="1"/>
      <c r="M8" s="1"/>
    </row>
    <row r="9" spans="1:13" ht="33" customHeight="1">
      <c r="A9" s="1"/>
      <c r="B9" s="1"/>
      <c r="C9" s="128" t="s">
        <v>44</v>
      </c>
      <c r="D9" s="111" t="s">
        <v>45</v>
      </c>
      <c r="E9" s="129">
        <f>Begroting!E10</f>
        <v>225</v>
      </c>
      <c r="F9" s="130"/>
      <c r="G9" s="131"/>
      <c r="H9" s="70"/>
      <c r="I9" s="126">
        <f>Begroting!L10</f>
        <v>272.25</v>
      </c>
      <c r="J9" s="1"/>
      <c r="K9" s="1"/>
      <c r="L9" s="1"/>
      <c r="M9" s="1"/>
    </row>
    <row r="10" spans="1:13" ht="15.95">
      <c r="A10" s="1"/>
      <c r="B10" s="1"/>
      <c r="C10" s="132"/>
      <c r="D10" s="133"/>
      <c r="E10" s="22">
        <v>0</v>
      </c>
      <c r="F10" s="134"/>
      <c r="G10" s="135"/>
      <c r="H10" s="39"/>
      <c r="I10" s="127">
        <v>0</v>
      </c>
      <c r="J10" s="1"/>
      <c r="K10" s="1"/>
      <c r="L10" s="1"/>
      <c r="M10" s="1"/>
    </row>
    <row r="11" spans="1:13">
      <c r="A11" s="1"/>
      <c r="B11" s="1"/>
      <c r="C11" s="72"/>
      <c r="D11" s="20"/>
      <c r="E11" s="22"/>
      <c r="F11" s="60"/>
      <c r="G11" s="59"/>
      <c r="H11" s="39"/>
      <c r="I11" s="73"/>
      <c r="J11" s="1"/>
      <c r="K11" s="1"/>
      <c r="L11" s="1"/>
      <c r="M11" s="1"/>
    </row>
    <row r="12" spans="1:13" ht="15.95">
      <c r="A12" s="1"/>
      <c r="B12" s="1"/>
      <c r="C12" s="72"/>
      <c r="D12" s="20"/>
      <c r="E12" s="22">
        <v>0</v>
      </c>
      <c r="F12" s="60"/>
      <c r="G12" s="59"/>
      <c r="H12" s="39"/>
      <c r="I12" s="73">
        <v>0</v>
      </c>
      <c r="J12" s="1"/>
      <c r="K12" s="1"/>
      <c r="L12" s="1"/>
      <c r="M12" s="1"/>
    </row>
    <row r="13" spans="1:13" ht="15.95">
      <c r="A13" s="1"/>
      <c r="B13" s="1"/>
      <c r="C13" s="72"/>
      <c r="D13" s="20"/>
      <c r="E13" s="22">
        <v>0</v>
      </c>
      <c r="F13" s="60"/>
      <c r="G13" s="59"/>
      <c r="H13" s="39"/>
      <c r="I13" s="73">
        <v>0</v>
      </c>
      <c r="J13" s="1"/>
      <c r="K13" s="1"/>
      <c r="L13" s="1"/>
      <c r="M13" s="1"/>
    </row>
    <row r="14" spans="1:13" ht="15.95">
      <c r="A14" s="1"/>
      <c r="B14" s="1"/>
      <c r="C14" s="72"/>
      <c r="D14" s="20"/>
      <c r="E14" s="22">
        <v>0</v>
      </c>
      <c r="F14" s="60"/>
      <c r="G14" s="59"/>
      <c r="H14" s="39"/>
      <c r="I14" s="73">
        <v>0</v>
      </c>
      <c r="J14" s="1"/>
      <c r="K14" s="1"/>
      <c r="L14" s="1"/>
      <c r="M14" s="1"/>
    </row>
    <row r="15" spans="1:13" ht="15.95">
      <c r="A15" s="1"/>
      <c r="B15" s="1"/>
      <c r="C15" s="72"/>
      <c r="D15" s="20"/>
      <c r="E15" s="22">
        <v>0</v>
      </c>
      <c r="F15" s="60"/>
      <c r="G15" s="59"/>
      <c r="H15" s="39"/>
      <c r="I15" s="73">
        <v>0</v>
      </c>
      <c r="J15" s="1"/>
      <c r="K15" s="1"/>
      <c r="L15" s="1"/>
      <c r="M15" s="1"/>
    </row>
    <row r="16" spans="1:13" ht="17.100000000000001" thickBot="1">
      <c r="A16" s="1"/>
      <c r="B16" s="1"/>
      <c r="C16" s="76"/>
      <c r="D16" s="77"/>
      <c r="E16" s="78">
        <v>0</v>
      </c>
      <c r="F16" s="79"/>
      <c r="G16" s="80"/>
      <c r="H16" s="39"/>
      <c r="I16" s="81">
        <v>0</v>
      </c>
      <c r="J16" s="1"/>
      <c r="K16" s="1"/>
      <c r="L16" s="1"/>
      <c r="M16" s="1"/>
    </row>
    <row r="17" spans="1:13" ht="51">
      <c r="A17" s="1"/>
      <c r="B17" s="43" t="s">
        <v>46</v>
      </c>
      <c r="C17" s="74"/>
      <c r="D17" s="74"/>
      <c r="E17" s="99">
        <f>SUM(E10:E16)</f>
        <v>0</v>
      </c>
      <c r="F17" s="75"/>
      <c r="G17" s="74"/>
      <c r="H17" s="39"/>
      <c r="I17" s="101">
        <f>SUM(I10:I16)</f>
        <v>0</v>
      </c>
      <c r="J17" s="1"/>
      <c r="K17" s="1"/>
      <c r="L17" s="1"/>
      <c r="M17" s="1"/>
    </row>
    <row r="18" spans="1:13" ht="17.100000000000001">
      <c r="A18" s="1"/>
      <c r="B18" s="62" t="s">
        <v>47</v>
      </c>
      <c r="C18" s="62"/>
      <c r="D18" s="61"/>
      <c r="E18" s="22">
        <v>0</v>
      </c>
      <c r="F18" s="48"/>
      <c r="G18" s="44"/>
      <c r="H18" s="39"/>
      <c r="I18" s="22">
        <v>0</v>
      </c>
      <c r="J18" s="1"/>
      <c r="K18" s="1"/>
      <c r="L18" s="1"/>
      <c r="M18" s="1"/>
    </row>
    <row r="19" spans="1:13" ht="48.75">
      <c r="A19" s="1"/>
      <c r="B19" s="43" t="s">
        <v>48</v>
      </c>
      <c r="C19" s="43"/>
      <c r="D19" s="43"/>
      <c r="E19" s="139">
        <f>Begroting!E43</f>
        <v>0</v>
      </c>
      <c r="F19" s="48"/>
      <c r="G19" s="44"/>
      <c r="H19" s="39"/>
      <c r="I19" s="102">
        <f>Begroting!L43</f>
        <v>0</v>
      </c>
      <c r="J19" s="1"/>
      <c r="K19" s="1"/>
      <c r="L19" s="1"/>
      <c r="M19" s="1"/>
    </row>
    <row r="20" spans="1:13" ht="17.100000000000001">
      <c r="A20" s="1"/>
      <c r="B20" s="33" t="s">
        <v>49</v>
      </c>
      <c r="C20" s="32"/>
      <c r="D20" s="32"/>
      <c r="E20" s="100">
        <f>E19-(E17+E18)</f>
        <v>0</v>
      </c>
      <c r="F20" s="49"/>
      <c r="G20" s="32"/>
      <c r="H20" s="39"/>
      <c r="I20" s="102">
        <f>I19-(I17+I18)</f>
        <v>0</v>
      </c>
      <c r="J20" s="1"/>
      <c r="K20" s="1"/>
      <c r="L20" s="1"/>
      <c r="M20" s="1"/>
    </row>
    <row r="21" spans="1:13" ht="33.950000000000003">
      <c r="A21" s="1"/>
      <c r="B21" s="33" t="s">
        <v>50</v>
      </c>
      <c r="C21" s="32"/>
      <c r="D21" s="32"/>
      <c r="E21" s="65" t="str">
        <f>IFERROR((E17/E19),"%")</f>
        <v>%</v>
      </c>
      <c r="F21" s="49"/>
      <c r="G21" s="32"/>
      <c r="H21" s="39"/>
      <c r="I21" s="66" t="str">
        <f>IFERROR((I17/I19),"%")</f>
        <v>%</v>
      </c>
      <c r="J21" s="1"/>
      <c r="K21" s="1"/>
      <c r="L21" s="1"/>
      <c r="M21" s="1"/>
    </row>
    <row r="22" spans="1:13" ht="15.95">
      <c r="A22" s="1"/>
      <c r="B22" s="11"/>
      <c r="C22" s="12"/>
      <c r="D22" s="1"/>
      <c r="E22" s="1"/>
      <c r="F22" s="1"/>
      <c r="G22" s="1"/>
      <c r="H22" s="1"/>
      <c r="I22" s="1"/>
      <c r="J22" s="1"/>
      <c r="K22" s="1"/>
      <c r="L22" s="1"/>
      <c r="M22" s="1"/>
    </row>
    <row r="23" spans="1:13" ht="15.95">
      <c r="A23" s="1"/>
      <c r="B23" s="13"/>
      <c r="C23" s="11"/>
      <c r="D23" s="1"/>
      <c r="E23" s="1"/>
      <c r="F23" s="1"/>
      <c r="G23" s="1"/>
      <c r="H23" s="1"/>
      <c r="I23" s="1"/>
      <c r="J23" s="1"/>
      <c r="K23" s="1"/>
      <c r="L23" s="1"/>
      <c r="M23" s="1"/>
    </row>
    <row r="24" spans="1:13" ht="15.95">
      <c r="A24" s="1"/>
      <c r="B24" s="13"/>
      <c r="C24" s="1"/>
      <c r="D24" s="1"/>
      <c r="E24" s="1"/>
      <c r="F24" s="1"/>
      <c r="G24" s="1"/>
      <c r="H24" s="1"/>
      <c r="I24" s="1"/>
      <c r="J24" s="1"/>
      <c r="K24" s="1"/>
      <c r="L24" s="1"/>
      <c r="M24" s="1"/>
    </row>
    <row r="25" spans="1:13" ht="15.95">
      <c r="A25" s="1"/>
      <c r="B25" s="13"/>
      <c r="C25" s="1"/>
      <c r="D25" s="1"/>
      <c r="E25" s="1"/>
      <c r="F25" s="1"/>
      <c r="G25" s="1"/>
      <c r="H25" s="1"/>
      <c r="I25" s="1"/>
      <c r="J25" s="1"/>
      <c r="K25" s="1"/>
      <c r="L25" s="1"/>
      <c r="M25" s="1"/>
    </row>
    <row r="26" spans="1:13" ht="15.95">
      <c r="A26" s="1"/>
      <c r="B26" s="13"/>
      <c r="C26" s="1"/>
      <c r="D26" s="1"/>
      <c r="E26" s="1"/>
      <c r="F26" s="1"/>
      <c r="G26" s="1"/>
      <c r="H26" s="1"/>
      <c r="I26" s="1"/>
      <c r="J26" s="1"/>
      <c r="K26" s="1"/>
      <c r="L26" s="1"/>
      <c r="M26" s="1"/>
    </row>
    <row r="27" spans="1:13" ht="15.95">
      <c r="A27" s="1"/>
      <c r="B27" s="13"/>
      <c r="C27" s="1"/>
      <c r="D27" s="1"/>
      <c r="E27" s="1"/>
      <c r="F27" s="1"/>
      <c r="G27" s="1"/>
      <c r="H27" s="1"/>
      <c r="I27" s="1"/>
      <c r="J27" s="1"/>
      <c r="K27" s="1"/>
      <c r="L27" s="1"/>
      <c r="M27" s="1"/>
    </row>
    <row r="28" spans="1:13" ht="15.95">
      <c r="A28" s="1"/>
      <c r="B28" s="1"/>
      <c r="C28" s="1"/>
      <c r="D28" s="1"/>
      <c r="E28" s="1"/>
      <c r="F28" s="1"/>
      <c r="G28" s="1"/>
      <c r="H28" s="1"/>
      <c r="I28" s="1"/>
      <c r="J28" s="1"/>
      <c r="K28" s="1"/>
      <c r="L28" s="1"/>
      <c r="M28" s="1"/>
    </row>
    <row r="29" spans="1:13" ht="15.95">
      <c r="A29" s="1"/>
      <c r="B29" s="1"/>
      <c r="C29" s="1"/>
      <c r="D29" s="1"/>
      <c r="E29" s="1"/>
      <c r="F29" s="1"/>
      <c r="G29" s="1"/>
      <c r="H29" s="1"/>
      <c r="I29" s="1"/>
      <c r="J29" s="1"/>
      <c r="K29" s="1"/>
      <c r="L29" s="1"/>
      <c r="M29" s="1"/>
    </row>
    <row r="30" spans="1:13" ht="15.95">
      <c r="A30" s="1"/>
      <c r="B30" s="1"/>
      <c r="C30" s="1"/>
      <c r="D30" s="1"/>
      <c r="E30" s="1"/>
      <c r="F30" s="1"/>
      <c r="G30" s="1"/>
      <c r="H30" s="1"/>
      <c r="I30" s="1"/>
      <c r="J30" s="1"/>
      <c r="K30" s="1"/>
      <c r="L30" s="1"/>
      <c r="M30" s="1"/>
    </row>
    <row r="31" spans="1:13" ht="15.95">
      <c r="A31" s="1"/>
      <c r="B31" s="1"/>
      <c r="C31" s="1"/>
      <c r="D31" s="1"/>
      <c r="E31" s="1"/>
      <c r="F31" s="1"/>
      <c r="G31" s="1"/>
      <c r="H31" s="1"/>
      <c r="I31" s="1"/>
      <c r="J31" s="1"/>
      <c r="K31" s="1"/>
      <c r="L31" s="1"/>
      <c r="M31" s="1"/>
    </row>
    <row r="32" spans="1:13" ht="15.95">
      <c r="A32" s="1"/>
      <c r="B32" s="1"/>
      <c r="C32" s="1"/>
      <c r="D32" s="1"/>
      <c r="E32" s="1"/>
      <c r="F32" s="1"/>
      <c r="G32" s="1"/>
      <c r="H32" s="1"/>
      <c r="I32" s="1"/>
      <c r="J32" s="1"/>
      <c r="K32" s="1"/>
      <c r="L32" s="1"/>
      <c r="M32" s="1"/>
    </row>
    <row r="33" spans="1:13" ht="15.95">
      <c r="A33" s="1"/>
      <c r="B33" s="1"/>
      <c r="C33" s="1"/>
      <c r="D33" s="1"/>
      <c r="E33" s="1"/>
      <c r="F33" s="1"/>
      <c r="G33" s="1"/>
      <c r="H33" s="1"/>
      <c r="I33" s="1"/>
      <c r="J33" s="1"/>
      <c r="K33" s="1"/>
      <c r="L33" s="1"/>
      <c r="M33" s="1"/>
    </row>
    <row r="34" spans="1:13" ht="15.95">
      <c r="A34" s="1"/>
      <c r="B34" s="1"/>
      <c r="C34" s="1"/>
      <c r="D34" s="1"/>
      <c r="E34" s="1"/>
      <c r="F34" s="1"/>
      <c r="G34" s="1"/>
      <c r="H34" s="1"/>
      <c r="I34" s="1"/>
      <c r="J34" s="1"/>
      <c r="K34" s="1"/>
      <c r="L34" s="1"/>
      <c r="M34" s="1"/>
    </row>
    <row r="35" spans="1:13" ht="15.95">
      <c r="A35" s="1"/>
      <c r="B35" s="1"/>
      <c r="C35" s="1"/>
      <c r="D35" s="1"/>
      <c r="E35" s="1"/>
      <c r="F35" s="1"/>
      <c r="G35" s="1"/>
      <c r="H35" s="1"/>
      <c r="I35" s="1"/>
      <c r="J35" s="1"/>
      <c r="K35" s="1"/>
      <c r="L35" s="1"/>
      <c r="M35" s="1"/>
    </row>
    <row r="36" spans="1:13" ht="15.95">
      <c r="A36" s="1"/>
      <c r="B36" s="1"/>
      <c r="C36" s="1"/>
      <c r="D36" s="1"/>
      <c r="E36" s="1"/>
      <c r="F36" s="1"/>
      <c r="G36" s="1"/>
      <c r="H36" s="1"/>
      <c r="I36" s="1"/>
      <c r="J36" s="1"/>
      <c r="K36" s="1"/>
      <c r="L36" s="1"/>
      <c r="M36" s="1"/>
    </row>
    <row r="37" spans="1:13" ht="15.95">
      <c r="A37" s="1"/>
      <c r="B37" s="1"/>
      <c r="C37" s="1"/>
      <c r="D37" s="1"/>
      <c r="E37" s="1"/>
      <c r="F37" s="1"/>
      <c r="G37" s="1"/>
      <c r="H37" s="1"/>
      <c r="I37" s="1"/>
      <c r="J37" s="1"/>
      <c r="K37" s="1"/>
      <c r="L37" s="1"/>
      <c r="M37" s="1"/>
    </row>
    <row r="38" spans="1:13" ht="15.95">
      <c r="A38" s="1"/>
      <c r="B38" s="1"/>
      <c r="C38" s="1"/>
      <c r="D38" s="1"/>
      <c r="E38" s="1"/>
      <c r="F38" s="1"/>
      <c r="G38" s="1"/>
      <c r="H38" s="1"/>
      <c r="I38" s="1"/>
      <c r="J38" s="1"/>
      <c r="K38" s="1"/>
      <c r="L38" s="1"/>
      <c r="M38" s="1"/>
    </row>
    <row r="39" spans="1:13" ht="15.95">
      <c r="A39" s="1"/>
      <c r="B39" s="1"/>
      <c r="C39" s="1"/>
      <c r="D39" s="1"/>
      <c r="E39" s="1"/>
      <c r="F39" s="1"/>
      <c r="G39" s="1"/>
      <c r="H39" s="1"/>
      <c r="I39" s="1"/>
      <c r="J39" s="1"/>
      <c r="K39" s="1"/>
      <c r="L39" s="1"/>
      <c r="M39" s="1"/>
    </row>
    <row r="40" spans="1:13" ht="15.95">
      <c r="A40" s="1"/>
      <c r="B40" s="1"/>
      <c r="C40" s="1"/>
      <c r="D40" s="1"/>
      <c r="E40" s="1"/>
      <c r="F40" s="1"/>
      <c r="G40" s="1"/>
      <c r="H40" s="1"/>
      <c r="I40" s="1"/>
      <c r="J40" s="1"/>
      <c r="K40" s="1"/>
      <c r="L40" s="1"/>
      <c r="M40" s="1"/>
    </row>
    <row r="41" spans="1:13" ht="15.95">
      <c r="A41" s="1"/>
      <c r="B41" s="1"/>
      <c r="C41" s="1"/>
      <c r="D41" s="1"/>
      <c r="E41" s="1"/>
      <c r="F41" s="1"/>
      <c r="G41" s="1"/>
      <c r="H41" s="1"/>
      <c r="I41" s="1"/>
      <c r="J41" s="1"/>
      <c r="K41" s="1"/>
      <c r="L41" s="1"/>
      <c r="M41" s="1"/>
    </row>
    <row r="42" spans="1:13" ht="15.95">
      <c r="A42" s="1"/>
      <c r="B42" s="1"/>
      <c r="C42" s="1"/>
      <c r="D42" s="1"/>
      <c r="E42" s="1"/>
      <c r="F42" s="1"/>
      <c r="G42" s="1"/>
      <c r="H42" s="1"/>
      <c r="I42" s="1"/>
      <c r="J42" s="1"/>
      <c r="K42" s="1"/>
      <c r="L42" s="1"/>
      <c r="M42" s="1"/>
    </row>
    <row r="43" spans="1:13" ht="15.95">
      <c r="A43" s="1"/>
      <c r="B43" s="1"/>
      <c r="C43" s="1"/>
      <c r="D43" s="1"/>
      <c r="E43" s="1"/>
      <c r="F43" s="1"/>
      <c r="G43" s="1"/>
      <c r="H43" s="1"/>
      <c r="I43" s="1"/>
      <c r="J43" s="1"/>
      <c r="K43" s="1"/>
      <c r="L43" s="1"/>
      <c r="M43" s="1"/>
    </row>
    <row r="44" spans="1:13" ht="15.95">
      <c r="A44" s="1"/>
      <c r="B44" s="1"/>
      <c r="C44" s="1"/>
      <c r="D44" s="1"/>
      <c r="E44" s="1"/>
      <c r="F44" s="1"/>
      <c r="G44" s="1"/>
      <c r="H44" s="1"/>
      <c r="I44" s="1"/>
      <c r="J44" s="1"/>
      <c r="K44" s="1"/>
      <c r="L44" s="1"/>
      <c r="M44" s="1"/>
    </row>
    <row r="45" spans="1:13" ht="15.95">
      <c r="A45" s="1"/>
      <c r="B45" s="1"/>
      <c r="C45" s="1"/>
      <c r="D45" s="1"/>
      <c r="E45" s="1"/>
      <c r="F45" s="1"/>
      <c r="G45" s="1"/>
      <c r="H45" s="1"/>
      <c r="I45" s="1"/>
      <c r="J45" s="1"/>
      <c r="K45" s="1"/>
      <c r="L45" s="1"/>
      <c r="M45" s="1"/>
    </row>
    <row r="46" spans="1:13" ht="15.95">
      <c r="A46" s="1"/>
      <c r="B46" s="1"/>
      <c r="C46" s="1"/>
      <c r="D46" s="1"/>
      <c r="E46" s="1"/>
      <c r="F46" s="1"/>
      <c r="G46" s="1"/>
      <c r="H46" s="1"/>
      <c r="I46" s="1"/>
      <c r="J46" s="1"/>
      <c r="K46" s="1"/>
      <c r="L46" s="1"/>
      <c r="M46" s="1"/>
    </row>
    <row r="47" spans="1:13" ht="15.95">
      <c r="A47" s="1"/>
      <c r="B47" s="1"/>
      <c r="C47" s="1"/>
      <c r="D47" s="1"/>
      <c r="E47" s="1"/>
      <c r="F47" s="1"/>
      <c r="G47" s="1"/>
      <c r="H47" s="1"/>
      <c r="I47" s="1"/>
      <c r="J47" s="1"/>
      <c r="K47" s="1"/>
      <c r="L47" s="1"/>
      <c r="M47" s="1"/>
    </row>
    <row r="48" spans="1:13" ht="15.95"/>
  </sheetData>
  <mergeCells count="1">
    <mergeCell ref="B3:H3"/>
  </mergeCells>
  <conditionalFormatting sqref="E21">
    <cfRule type="cellIs" dxfId="1" priority="2" operator="between">
      <formula>1%</formula>
      <formula>19.9%</formula>
    </cfRule>
  </conditionalFormatting>
  <conditionalFormatting sqref="I21">
    <cfRule type="cellIs" dxfId="0" priority="1" operator="between">
      <formula>80%</formula>
      <formula>100%</formula>
    </cfRule>
  </conditionalFormatting>
  <dataValidations count="2">
    <dataValidation allowBlank="1" showInputMessage="1" showErrorMessage="1" sqref="F10:F12" xr:uid="{478531C2-ED46-6140-9FE4-A1C47BF34F90}"/>
    <dataValidation type="list" allowBlank="1" showInputMessage="1" showErrorMessage="1" sqref="F13:F16" xr:uid="{DFBAECDE-61B9-4685-BC58-E23B67965B44}">
      <formula1>"Ja, Nee"</formula1>
    </dataValidation>
  </dataValidations>
  <pageMargins left="0.7" right="0.7" top="0.75" bottom="0.75" header="0.3" footer="0.3"/>
  <pageSetup paperSize="9" scale="3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SharedWithUsers xmlns="a3426947-42c6-44ea-bfd8-b2b5dee342c0">
      <UserInfo>
        <DisplayName/>
        <AccountId xsi:nil="true"/>
        <AccountType/>
      </UserInfo>
    </SharedWithUsers>
  </documentManagement>
</p:properties>
</file>

<file path=customXml/itemProps1.xml><?xml version="1.0" encoding="utf-8"?>
<ds:datastoreItem xmlns:ds="http://schemas.openxmlformats.org/officeDocument/2006/customXml" ds:itemID="{B6F7D724-83F2-48C1-B82C-C5502EA86D9C}"/>
</file>

<file path=customXml/itemProps2.xml><?xml version="1.0" encoding="utf-8"?>
<ds:datastoreItem xmlns:ds="http://schemas.openxmlformats.org/officeDocument/2006/customXml" ds:itemID="{A271EB16-710C-4C0C-A248-42CD650D94CD}"/>
</file>

<file path=customXml/itemProps3.xml><?xml version="1.0" encoding="utf-8"?>
<ds:datastoreItem xmlns:ds="http://schemas.openxmlformats.org/officeDocument/2006/customXml" ds:itemID="{33DD6D3C-5C36-4EA9-885C-547F7D36B3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Harmelink</dc:creator>
  <cp:keywords/>
  <dc:description/>
  <cp:lastModifiedBy>Anne Hendriks</cp:lastModifiedBy>
  <cp:revision/>
  <dcterms:created xsi:type="dcterms:W3CDTF">2023-11-27T14:56:14Z</dcterms:created>
  <dcterms:modified xsi:type="dcterms:W3CDTF">2026-04-29T07:14:09Z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2023-11-27T15:15:49Z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9a6c610d-489e-49d8-8aa2-7ed5cb43286b</vt:lpwstr>
  </property>
  <property fmtid="{D5CDD505-2E9C-101B-9397-08002B2CF9AE}" pid="8" name="MSIP_Label_3f2f8345-ce3d-4f57-aa61-fecc5cc122c1_ContentBits">
    <vt:lpwstr>0</vt:lpwstr>
  </property>
  <property fmtid="{D5CDD505-2E9C-101B-9397-08002B2CF9AE}" pid="9" name="ContentTypeId">
    <vt:lpwstr>0x01010004FB0134782EED4BA288C976EC660494</vt:lpwstr>
  </property>
  <property fmtid="{D5CDD505-2E9C-101B-9397-08002B2CF9AE}" pid="10" name="MediaServiceImageTags">
    <vt:lpwstr/>
  </property>
  <property fmtid="{D5CDD505-2E9C-101B-9397-08002B2CF9AE}" pid="11" name="Order">
    <vt:r8>281000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